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Lapa1" sheetId="1" r:id="rId1"/>
    <sheet name="Lapa2" sheetId="2" r:id="rId2"/>
    <sheet name="Lapa3" sheetId="3" r:id="rId3"/>
  </sheets>
  <calcPr calcId="162913"/>
</workbook>
</file>

<file path=xl/calcChain.xml><?xml version="1.0" encoding="utf-8"?>
<calcChain xmlns="http://schemas.openxmlformats.org/spreadsheetml/2006/main">
  <c r="O89" i="1" l="1"/>
  <c r="O79" i="1"/>
  <c r="O70" i="1"/>
  <c r="O57" i="1"/>
  <c r="O54" i="1"/>
  <c r="O58" i="1"/>
  <c r="O59" i="1"/>
  <c r="O32" i="1"/>
  <c r="O36" i="1"/>
  <c r="O30" i="1"/>
  <c r="O16" i="1"/>
  <c r="O76" i="1" l="1"/>
  <c r="O77" i="1"/>
  <c r="O81" i="1"/>
  <c r="O80" i="1"/>
  <c r="O78" i="1"/>
  <c r="O75" i="1"/>
  <c r="O88" i="1"/>
  <c r="O53" i="1"/>
  <c r="O56" i="1"/>
  <c r="O47" i="1"/>
  <c r="O49" i="1"/>
  <c r="O48" i="1"/>
  <c r="O69" i="1"/>
  <c r="O71" i="1"/>
  <c r="O65" i="1"/>
  <c r="O35" i="1"/>
  <c r="O34" i="1"/>
  <c r="O37" i="1"/>
  <c r="O12" i="1"/>
  <c r="O28" i="1"/>
  <c r="O22" i="1"/>
  <c r="O23" i="1"/>
  <c r="O33" i="1"/>
  <c r="O68" i="1" l="1"/>
  <c r="O87" i="1" l="1"/>
  <c r="O66" i="1"/>
  <c r="O67" i="1"/>
  <c r="O63" i="1"/>
  <c r="O64" i="1"/>
  <c r="O46" i="1"/>
  <c r="O95" i="1"/>
  <c r="O94" i="1"/>
  <c r="O93" i="1"/>
  <c r="O27" i="1"/>
  <c r="O31" i="1"/>
  <c r="O25" i="1"/>
  <c r="O29" i="1"/>
  <c r="O20" i="1"/>
  <c r="O19" i="1"/>
  <c r="O24" i="1"/>
  <c r="O26" i="1"/>
  <c r="O5" i="1"/>
  <c r="O21" i="1"/>
  <c r="O17" i="1"/>
  <c r="O13" i="1"/>
  <c r="O15" i="1"/>
  <c r="O14" i="1"/>
  <c r="O11" i="1"/>
  <c r="O9" i="1"/>
  <c r="O10" i="1"/>
  <c r="O18" i="1"/>
  <c r="O7" i="1"/>
  <c r="O8" i="1"/>
  <c r="O6" i="1"/>
  <c r="O4" i="1"/>
  <c r="O3" i="1"/>
</calcChain>
</file>

<file path=xl/sharedStrings.xml><?xml version="1.0" encoding="utf-8"?>
<sst xmlns="http://schemas.openxmlformats.org/spreadsheetml/2006/main" count="355" uniqueCount="112">
  <si>
    <t>Absolūtais vērtējums (Latvijas čempionāts) un  rangu tabula</t>
  </si>
  <si>
    <t>dzimš gads</t>
  </si>
  <si>
    <t>st.Nr.</t>
  </si>
  <si>
    <t>Grupa</t>
  </si>
  <si>
    <t>KOPĀ</t>
  </si>
  <si>
    <t>Andris</t>
  </si>
  <si>
    <t>Grīnfelds</t>
  </si>
  <si>
    <t>Agarska T K</t>
  </si>
  <si>
    <t>Kristers</t>
  </si>
  <si>
    <t>Einass</t>
  </si>
  <si>
    <t>Grobiņas MK</t>
  </si>
  <si>
    <t>Niks</t>
  </si>
  <si>
    <t>Alksnis</t>
  </si>
  <si>
    <t>Mikus</t>
  </si>
  <si>
    <t>Hmeļņickis</t>
  </si>
  <si>
    <t>MTskola</t>
  </si>
  <si>
    <t>C</t>
  </si>
  <si>
    <t>Kristaps</t>
  </si>
  <si>
    <t>Ķīlis</t>
  </si>
  <si>
    <t>Guntars</t>
  </si>
  <si>
    <t>Mateuss</t>
  </si>
  <si>
    <t>Gatis</t>
  </si>
  <si>
    <t>Šuliņš</t>
  </si>
  <si>
    <t>Arvis</t>
  </si>
  <si>
    <t>D</t>
  </si>
  <si>
    <t>Ingus</t>
  </si>
  <si>
    <t>diskv 93%</t>
  </si>
  <si>
    <t>Dainis</t>
  </si>
  <si>
    <t>Vītoliņš</t>
  </si>
  <si>
    <t>Hoby</t>
  </si>
  <si>
    <t xml:space="preserve">Tōnis </t>
  </si>
  <si>
    <t>Ross</t>
  </si>
  <si>
    <t>MK Panter</t>
  </si>
  <si>
    <t>Ketija</t>
  </si>
  <si>
    <t>Agarska</t>
  </si>
  <si>
    <t>Armands</t>
  </si>
  <si>
    <t>Frīdenbergs</t>
  </si>
  <si>
    <t>Mareks Emils</t>
  </si>
  <si>
    <t>Robežnieks</t>
  </si>
  <si>
    <t>AKA TEAM</t>
  </si>
  <si>
    <t>Artis</t>
  </si>
  <si>
    <t>Kaspars</t>
  </si>
  <si>
    <t>Vērnieks</t>
  </si>
  <si>
    <t>Artūrs</t>
  </si>
  <si>
    <t>Renārs</t>
  </si>
  <si>
    <t>Atvars</t>
  </si>
  <si>
    <t>Mini</t>
  </si>
  <si>
    <t>Rainers</t>
  </si>
  <si>
    <t>Pīrāgs</t>
  </si>
  <si>
    <t>Meelis</t>
  </si>
  <si>
    <t>Magnusson</t>
  </si>
  <si>
    <t>Ernests</t>
  </si>
  <si>
    <t>Elektro</t>
  </si>
  <si>
    <t>Ott Holger</t>
  </si>
  <si>
    <t>MC Panter</t>
  </si>
  <si>
    <t>Maron</t>
  </si>
  <si>
    <t xml:space="preserve">C grupa (Latvijas kauss triālā) </t>
  </si>
  <si>
    <t>D grupa (Latvijas kauss)</t>
  </si>
  <si>
    <t>Mini (Latvijas kauss triālā)</t>
  </si>
  <si>
    <t>Mini (Latvijas kauss)</t>
  </si>
  <si>
    <t>Elektro (Latvijas kauss triālā)</t>
  </si>
  <si>
    <t>Elektro (Latvijas kauss)</t>
  </si>
  <si>
    <t>Sievietes (Latvijas kauss triālā)</t>
  </si>
  <si>
    <t>Sievietes  (Latvijas kauss)</t>
  </si>
  <si>
    <t>LATVIJAS ČEMPIONĀTS TRIĀLĀ   2016</t>
  </si>
  <si>
    <t>Liepāja 14.05</t>
  </si>
  <si>
    <t>Liepāja 15.05</t>
  </si>
  <si>
    <t>Saldus 23.07</t>
  </si>
  <si>
    <t>Saldus 24.07</t>
  </si>
  <si>
    <t>Priežkalni 27.08</t>
  </si>
  <si>
    <t>Priežkalni 28.08</t>
  </si>
  <si>
    <t>A</t>
  </si>
  <si>
    <t>B</t>
  </si>
  <si>
    <t>Majors</t>
  </si>
  <si>
    <t>Viking trial</t>
  </si>
  <si>
    <t>Rūdis</t>
  </si>
  <si>
    <t>Est ind</t>
  </si>
  <si>
    <t xml:space="preserve">B grupa (Latvijas kauss triālā) </t>
  </si>
  <si>
    <t>B grupa ( Latvijas kauss)</t>
  </si>
  <si>
    <t>C grupa (Latvijas kauss)</t>
  </si>
  <si>
    <t>D grupa (Latvijas kauss triālā)</t>
  </si>
  <si>
    <t>izst</t>
  </si>
  <si>
    <t xml:space="preserve">Lauris </t>
  </si>
  <si>
    <t>Klēbahs</t>
  </si>
  <si>
    <t>ind</t>
  </si>
  <si>
    <t>Roberts</t>
  </si>
  <si>
    <t>Žilinskis</t>
  </si>
  <si>
    <t>Kaino</t>
  </si>
  <si>
    <t>Tulle</t>
  </si>
  <si>
    <t>Thobias</t>
  </si>
  <si>
    <t>Siirak</t>
  </si>
  <si>
    <t>Jēkabsons</t>
  </si>
  <si>
    <t>igaunija ind</t>
  </si>
  <si>
    <t>Free</t>
  </si>
  <si>
    <t>Klāvs</t>
  </si>
  <si>
    <t>Lauris</t>
  </si>
  <si>
    <t>MT skola</t>
  </si>
  <si>
    <t xml:space="preserve">Kaino </t>
  </si>
  <si>
    <t>Igaunija ind</t>
  </si>
  <si>
    <t xml:space="preserve">Klāvs </t>
  </si>
  <si>
    <t>mīnus posms</t>
  </si>
  <si>
    <t>diskv laiks</t>
  </si>
  <si>
    <t>Vallo</t>
  </si>
  <si>
    <t>Poder</t>
  </si>
  <si>
    <t>Klaus</t>
  </si>
  <si>
    <t>Somelar</t>
  </si>
  <si>
    <t>Tartu enduro club</t>
  </si>
  <si>
    <t>Agnis</t>
  </si>
  <si>
    <t>Daniels</t>
  </si>
  <si>
    <t>Grinkevičs</t>
  </si>
  <si>
    <t>Agarska TK</t>
  </si>
  <si>
    <t>laiks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</si>
</sst>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5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2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5"/>
  <sheetViews>
    <sheetView tabSelected="1" workbookViewId="0">
      <selection activeCell="K26" sqref="K26"/>
    </sheetView>
  </sheetViews>
  <sheetFormatPr defaultColWidth="9.140625" defaultRowHeight="15" x14ac:dyDescent="0.25"/>
  <cols>
    <col min="1" max="1" width="4.5703125" customWidth="1"/>
    <col min="2" max="2" width="3.140625" style="23" bestFit="1" customWidth="1"/>
    <col min="3" max="3" width="11" customWidth="1"/>
    <col min="4" max="4" width="12.28515625" customWidth="1"/>
    <col min="5" max="5" width="15.28515625" bestFit="1" customWidth="1"/>
    <col min="6" max="6" width="9.5703125" bestFit="1" customWidth="1"/>
    <col min="7" max="7" width="6.7109375" customWidth="1"/>
    <col min="8" max="8" width="8.5703125" customWidth="1"/>
    <col min="9" max="9" width="10.7109375" bestFit="1" customWidth="1"/>
    <col min="10" max="12" width="10.7109375" customWidth="1"/>
    <col min="13" max="14" width="12.42578125" bestFit="1" customWidth="1"/>
    <col min="15" max="15" width="7.5703125" style="26" customWidth="1"/>
    <col min="16" max="16" width="11" bestFit="1" customWidth="1"/>
    <col min="255" max="255" width="4.5703125" customWidth="1"/>
    <col min="256" max="256" width="3.140625" bestFit="1" customWidth="1"/>
    <col min="257" max="257" width="11" customWidth="1"/>
    <col min="258" max="258" width="12.28515625" customWidth="1"/>
    <col min="259" max="259" width="10.140625" bestFit="1" customWidth="1"/>
    <col min="260" max="260" width="15.28515625" bestFit="1" customWidth="1"/>
    <col min="261" max="261" width="9.5703125" bestFit="1" customWidth="1"/>
    <col min="262" max="262" width="6.7109375" customWidth="1"/>
    <col min="263" max="263" width="8.5703125" customWidth="1"/>
    <col min="264" max="264" width="10.7109375" bestFit="1" customWidth="1"/>
    <col min="265" max="267" width="10.7109375" customWidth="1"/>
    <col min="268" max="269" width="12.42578125" bestFit="1" customWidth="1"/>
    <col min="270" max="270" width="7.5703125" customWidth="1"/>
    <col min="271" max="271" width="1.28515625" customWidth="1"/>
    <col min="511" max="511" width="4.5703125" customWidth="1"/>
    <col min="512" max="512" width="3.140625" bestFit="1" customWidth="1"/>
    <col min="513" max="513" width="11" customWidth="1"/>
    <col min="514" max="514" width="12.28515625" customWidth="1"/>
    <col min="515" max="515" width="10.140625" bestFit="1" customWidth="1"/>
    <col min="516" max="516" width="15.28515625" bestFit="1" customWidth="1"/>
    <col min="517" max="517" width="9.5703125" bestFit="1" customWidth="1"/>
    <col min="518" max="518" width="6.7109375" customWidth="1"/>
    <col min="519" max="519" width="8.5703125" customWidth="1"/>
    <col min="520" max="520" width="10.7109375" bestFit="1" customWidth="1"/>
    <col min="521" max="523" width="10.7109375" customWidth="1"/>
    <col min="524" max="525" width="12.42578125" bestFit="1" customWidth="1"/>
    <col min="526" max="526" width="7.5703125" customWidth="1"/>
    <col min="527" max="527" width="1.28515625" customWidth="1"/>
    <col min="767" max="767" width="4.5703125" customWidth="1"/>
    <col min="768" max="768" width="3.140625" bestFit="1" customWidth="1"/>
    <col min="769" max="769" width="11" customWidth="1"/>
    <col min="770" max="770" width="12.28515625" customWidth="1"/>
    <col min="771" max="771" width="10.140625" bestFit="1" customWidth="1"/>
    <col min="772" max="772" width="15.28515625" bestFit="1" customWidth="1"/>
    <col min="773" max="773" width="9.5703125" bestFit="1" customWidth="1"/>
    <col min="774" max="774" width="6.7109375" customWidth="1"/>
    <col min="775" max="775" width="8.5703125" customWidth="1"/>
    <col min="776" max="776" width="10.7109375" bestFit="1" customWidth="1"/>
    <col min="777" max="779" width="10.7109375" customWidth="1"/>
    <col min="780" max="781" width="12.42578125" bestFit="1" customWidth="1"/>
    <col min="782" max="782" width="7.5703125" customWidth="1"/>
    <col min="783" max="783" width="1.28515625" customWidth="1"/>
    <col min="1023" max="1023" width="4.5703125" customWidth="1"/>
    <col min="1024" max="1024" width="3.140625" bestFit="1" customWidth="1"/>
    <col min="1025" max="1025" width="11" customWidth="1"/>
    <col min="1026" max="1026" width="12.28515625" customWidth="1"/>
    <col min="1027" max="1027" width="10.140625" bestFit="1" customWidth="1"/>
    <col min="1028" max="1028" width="15.28515625" bestFit="1" customWidth="1"/>
    <col min="1029" max="1029" width="9.5703125" bestFit="1" customWidth="1"/>
    <col min="1030" max="1030" width="6.7109375" customWidth="1"/>
    <col min="1031" max="1031" width="8.5703125" customWidth="1"/>
    <col min="1032" max="1032" width="10.7109375" bestFit="1" customWidth="1"/>
    <col min="1033" max="1035" width="10.7109375" customWidth="1"/>
    <col min="1036" max="1037" width="12.42578125" bestFit="1" customWidth="1"/>
    <col min="1038" max="1038" width="7.5703125" customWidth="1"/>
    <col min="1039" max="1039" width="1.28515625" customWidth="1"/>
    <col min="1279" max="1279" width="4.5703125" customWidth="1"/>
    <col min="1280" max="1280" width="3.140625" bestFit="1" customWidth="1"/>
    <col min="1281" max="1281" width="11" customWidth="1"/>
    <col min="1282" max="1282" width="12.28515625" customWidth="1"/>
    <col min="1283" max="1283" width="10.140625" bestFit="1" customWidth="1"/>
    <col min="1284" max="1284" width="15.28515625" bestFit="1" customWidth="1"/>
    <col min="1285" max="1285" width="9.5703125" bestFit="1" customWidth="1"/>
    <col min="1286" max="1286" width="6.7109375" customWidth="1"/>
    <col min="1287" max="1287" width="8.5703125" customWidth="1"/>
    <col min="1288" max="1288" width="10.7109375" bestFit="1" customWidth="1"/>
    <col min="1289" max="1291" width="10.7109375" customWidth="1"/>
    <col min="1292" max="1293" width="12.42578125" bestFit="1" customWidth="1"/>
    <col min="1294" max="1294" width="7.5703125" customWidth="1"/>
    <col min="1295" max="1295" width="1.28515625" customWidth="1"/>
    <col min="1535" max="1535" width="4.5703125" customWidth="1"/>
    <col min="1536" max="1536" width="3.140625" bestFit="1" customWidth="1"/>
    <col min="1537" max="1537" width="11" customWidth="1"/>
    <col min="1538" max="1538" width="12.28515625" customWidth="1"/>
    <col min="1539" max="1539" width="10.140625" bestFit="1" customWidth="1"/>
    <col min="1540" max="1540" width="15.28515625" bestFit="1" customWidth="1"/>
    <col min="1541" max="1541" width="9.5703125" bestFit="1" customWidth="1"/>
    <col min="1542" max="1542" width="6.7109375" customWidth="1"/>
    <col min="1543" max="1543" width="8.5703125" customWidth="1"/>
    <col min="1544" max="1544" width="10.7109375" bestFit="1" customWidth="1"/>
    <col min="1545" max="1547" width="10.7109375" customWidth="1"/>
    <col min="1548" max="1549" width="12.42578125" bestFit="1" customWidth="1"/>
    <col min="1550" max="1550" width="7.5703125" customWidth="1"/>
    <col min="1551" max="1551" width="1.28515625" customWidth="1"/>
    <col min="1791" max="1791" width="4.5703125" customWidth="1"/>
    <col min="1792" max="1792" width="3.140625" bestFit="1" customWidth="1"/>
    <col min="1793" max="1793" width="11" customWidth="1"/>
    <col min="1794" max="1794" width="12.28515625" customWidth="1"/>
    <col min="1795" max="1795" width="10.140625" bestFit="1" customWidth="1"/>
    <col min="1796" max="1796" width="15.28515625" bestFit="1" customWidth="1"/>
    <col min="1797" max="1797" width="9.5703125" bestFit="1" customWidth="1"/>
    <col min="1798" max="1798" width="6.7109375" customWidth="1"/>
    <col min="1799" max="1799" width="8.5703125" customWidth="1"/>
    <col min="1800" max="1800" width="10.7109375" bestFit="1" customWidth="1"/>
    <col min="1801" max="1803" width="10.7109375" customWidth="1"/>
    <col min="1804" max="1805" width="12.42578125" bestFit="1" customWidth="1"/>
    <col min="1806" max="1806" width="7.5703125" customWidth="1"/>
    <col min="1807" max="1807" width="1.28515625" customWidth="1"/>
    <col min="2047" max="2047" width="4.5703125" customWidth="1"/>
    <col min="2048" max="2048" width="3.140625" bestFit="1" customWidth="1"/>
    <col min="2049" max="2049" width="11" customWidth="1"/>
    <col min="2050" max="2050" width="12.28515625" customWidth="1"/>
    <col min="2051" max="2051" width="10.140625" bestFit="1" customWidth="1"/>
    <col min="2052" max="2052" width="15.28515625" bestFit="1" customWidth="1"/>
    <col min="2053" max="2053" width="9.5703125" bestFit="1" customWidth="1"/>
    <col min="2054" max="2054" width="6.7109375" customWidth="1"/>
    <col min="2055" max="2055" width="8.5703125" customWidth="1"/>
    <col min="2056" max="2056" width="10.7109375" bestFit="1" customWidth="1"/>
    <col min="2057" max="2059" width="10.7109375" customWidth="1"/>
    <col min="2060" max="2061" width="12.42578125" bestFit="1" customWidth="1"/>
    <col min="2062" max="2062" width="7.5703125" customWidth="1"/>
    <col min="2063" max="2063" width="1.28515625" customWidth="1"/>
    <col min="2303" max="2303" width="4.5703125" customWidth="1"/>
    <col min="2304" max="2304" width="3.140625" bestFit="1" customWidth="1"/>
    <col min="2305" max="2305" width="11" customWidth="1"/>
    <col min="2306" max="2306" width="12.28515625" customWidth="1"/>
    <col min="2307" max="2307" width="10.140625" bestFit="1" customWidth="1"/>
    <col min="2308" max="2308" width="15.28515625" bestFit="1" customWidth="1"/>
    <col min="2309" max="2309" width="9.5703125" bestFit="1" customWidth="1"/>
    <col min="2310" max="2310" width="6.7109375" customWidth="1"/>
    <col min="2311" max="2311" width="8.5703125" customWidth="1"/>
    <col min="2312" max="2312" width="10.7109375" bestFit="1" customWidth="1"/>
    <col min="2313" max="2315" width="10.7109375" customWidth="1"/>
    <col min="2316" max="2317" width="12.42578125" bestFit="1" customWidth="1"/>
    <col min="2318" max="2318" width="7.5703125" customWidth="1"/>
    <col min="2319" max="2319" width="1.28515625" customWidth="1"/>
    <col min="2559" max="2559" width="4.5703125" customWidth="1"/>
    <col min="2560" max="2560" width="3.140625" bestFit="1" customWidth="1"/>
    <col min="2561" max="2561" width="11" customWidth="1"/>
    <col min="2562" max="2562" width="12.28515625" customWidth="1"/>
    <col min="2563" max="2563" width="10.140625" bestFit="1" customWidth="1"/>
    <col min="2564" max="2564" width="15.28515625" bestFit="1" customWidth="1"/>
    <col min="2565" max="2565" width="9.5703125" bestFit="1" customWidth="1"/>
    <col min="2566" max="2566" width="6.7109375" customWidth="1"/>
    <col min="2567" max="2567" width="8.5703125" customWidth="1"/>
    <col min="2568" max="2568" width="10.7109375" bestFit="1" customWidth="1"/>
    <col min="2569" max="2571" width="10.7109375" customWidth="1"/>
    <col min="2572" max="2573" width="12.42578125" bestFit="1" customWidth="1"/>
    <col min="2574" max="2574" width="7.5703125" customWidth="1"/>
    <col min="2575" max="2575" width="1.28515625" customWidth="1"/>
    <col min="2815" max="2815" width="4.5703125" customWidth="1"/>
    <col min="2816" max="2816" width="3.140625" bestFit="1" customWidth="1"/>
    <col min="2817" max="2817" width="11" customWidth="1"/>
    <col min="2818" max="2818" width="12.28515625" customWidth="1"/>
    <col min="2819" max="2819" width="10.140625" bestFit="1" customWidth="1"/>
    <col min="2820" max="2820" width="15.28515625" bestFit="1" customWidth="1"/>
    <col min="2821" max="2821" width="9.5703125" bestFit="1" customWidth="1"/>
    <col min="2822" max="2822" width="6.7109375" customWidth="1"/>
    <col min="2823" max="2823" width="8.5703125" customWidth="1"/>
    <col min="2824" max="2824" width="10.7109375" bestFit="1" customWidth="1"/>
    <col min="2825" max="2827" width="10.7109375" customWidth="1"/>
    <col min="2828" max="2829" width="12.42578125" bestFit="1" customWidth="1"/>
    <col min="2830" max="2830" width="7.5703125" customWidth="1"/>
    <col min="2831" max="2831" width="1.28515625" customWidth="1"/>
    <col min="3071" max="3071" width="4.5703125" customWidth="1"/>
    <col min="3072" max="3072" width="3.140625" bestFit="1" customWidth="1"/>
    <col min="3073" max="3073" width="11" customWidth="1"/>
    <col min="3074" max="3074" width="12.28515625" customWidth="1"/>
    <col min="3075" max="3075" width="10.140625" bestFit="1" customWidth="1"/>
    <col min="3076" max="3076" width="15.28515625" bestFit="1" customWidth="1"/>
    <col min="3077" max="3077" width="9.5703125" bestFit="1" customWidth="1"/>
    <col min="3078" max="3078" width="6.7109375" customWidth="1"/>
    <col min="3079" max="3079" width="8.5703125" customWidth="1"/>
    <col min="3080" max="3080" width="10.7109375" bestFit="1" customWidth="1"/>
    <col min="3081" max="3083" width="10.7109375" customWidth="1"/>
    <col min="3084" max="3085" width="12.42578125" bestFit="1" customWidth="1"/>
    <col min="3086" max="3086" width="7.5703125" customWidth="1"/>
    <col min="3087" max="3087" width="1.28515625" customWidth="1"/>
    <col min="3327" max="3327" width="4.5703125" customWidth="1"/>
    <col min="3328" max="3328" width="3.140625" bestFit="1" customWidth="1"/>
    <col min="3329" max="3329" width="11" customWidth="1"/>
    <col min="3330" max="3330" width="12.28515625" customWidth="1"/>
    <col min="3331" max="3331" width="10.140625" bestFit="1" customWidth="1"/>
    <col min="3332" max="3332" width="15.28515625" bestFit="1" customWidth="1"/>
    <col min="3333" max="3333" width="9.5703125" bestFit="1" customWidth="1"/>
    <col min="3334" max="3334" width="6.7109375" customWidth="1"/>
    <col min="3335" max="3335" width="8.5703125" customWidth="1"/>
    <col min="3336" max="3336" width="10.7109375" bestFit="1" customWidth="1"/>
    <col min="3337" max="3339" width="10.7109375" customWidth="1"/>
    <col min="3340" max="3341" width="12.42578125" bestFit="1" customWidth="1"/>
    <col min="3342" max="3342" width="7.5703125" customWidth="1"/>
    <col min="3343" max="3343" width="1.28515625" customWidth="1"/>
    <col min="3583" max="3583" width="4.5703125" customWidth="1"/>
    <col min="3584" max="3584" width="3.140625" bestFit="1" customWidth="1"/>
    <col min="3585" max="3585" width="11" customWidth="1"/>
    <col min="3586" max="3586" width="12.28515625" customWidth="1"/>
    <col min="3587" max="3587" width="10.140625" bestFit="1" customWidth="1"/>
    <col min="3588" max="3588" width="15.28515625" bestFit="1" customWidth="1"/>
    <col min="3589" max="3589" width="9.5703125" bestFit="1" customWidth="1"/>
    <col min="3590" max="3590" width="6.7109375" customWidth="1"/>
    <col min="3591" max="3591" width="8.5703125" customWidth="1"/>
    <col min="3592" max="3592" width="10.7109375" bestFit="1" customWidth="1"/>
    <col min="3593" max="3595" width="10.7109375" customWidth="1"/>
    <col min="3596" max="3597" width="12.42578125" bestFit="1" customWidth="1"/>
    <col min="3598" max="3598" width="7.5703125" customWidth="1"/>
    <col min="3599" max="3599" width="1.28515625" customWidth="1"/>
    <col min="3839" max="3839" width="4.5703125" customWidth="1"/>
    <col min="3840" max="3840" width="3.140625" bestFit="1" customWidth="1"/>
    <col min="3841" max="3841" width="11" customWidth="1"/>
    <col min="3842" max="3842" width="12.28515625" customWidth="1"/>
    <col min="3843" max="3843" width="10.140625" bestFit="1" customWidth="1"/>
    <col min="3844" max="3844" width="15.28515625" bestFit="1" customWidth="1"/>
    <col min="3845" max="3845" width="9.5703125" bestFit="1" customWidth="1"/>
    <col min="3846" max="3846" width="6.7109375" customWidth="1"/>
    <col min="3847" max="3847" width="8.5703125" customWidth="1"/>
    <col min="3848" max="3848" width="10.7109375" bestFit="1" customWidth="1"/>
    <col min="3849" max="3851" width="10.7109375" customWidth="1"/>
    <col min="3852" max="3853" width="12.42578125" bestFit="1" customWidth="1"/>
    <col min="3854" max="3854" width="7.5703125" customWidth="1"/>
    <col min="3855" max="3855" width="1.28515625" customWidth="1"/>
    <col min="4095" max="4095" width="4.5703125" customWidth="1"/>
    <col min="4096" max="4096" width="3.140625" bestFit="1" customWidth="1"/>
    <col min="4097" max="4097" width="11" customWidth="1"/>
    <col min="4098" max="4098" width="12.28515625" customWidth="1"/>
    <col min="4099" max="4099" width="10.140625" bestFit="1" customWidth="1"/>
    <col min="4100" max="4100" width="15.28515625" bestFit="1" customWidth="1"/>
    <col min="4101" max="4101" width="9.5703125" bestFit="1" customWidth="1"/>
    <col min="4102" max="4102" width="6.7109375" customWidth="1"/>
    <col min="4103" max="4103" width="8.5703125" customWidth="1"/>
    <col min="4104" max="4104" width="10.7109375" bestFit="1" customWidth="1"/>
    <col min="4105" max="4107" width="10.7109375" customWidth="1"/>
    <col min="4108" max="4109" width="12.42578125" bestFit="1" customWidth="1"/>
    <col min="4110" max="4110" width="7.5703125" customWidth="1"/>
    <col min="4111" max="4111" width="1.28515625" customWidth="1"/>
    <col min="4351" max="4351" width="4.5703125" customWidth="1"/>
    <col min="4352" max="4352" width="3.140625" bestFit="1" customWidth="1"/>
    <col min="4353" max="4353" width="11" customWidth="1"/>
    <col min="4354" max="4354" width="12.28515625" customWidth="1"/>
    <col min="4355" max="4355" width="10.140625" bestFit="1" customWidth="1"/>
    <col min="4356" max="4356" width="15.28515625" bestFit="1" customWidth="1"/>
    <col min="4357" max="4357" width="9.5703125" bestFit="1" customWidth="1"/>
    <col min="4358" max="4358" width="6.7109375" customWidth="1"/>
    <col min="4359" max="4359" width="8.5703125" customWidth="1"/>
    <col min="4360" max="4360" width="10.7109375" bestFit="1" customWidth="1"/>
    <col min="4361" max="4363" width="10.7109375" customWidth="1"/>
    <col min="4364" max="4365" width="12.42578125" bestFit="1" customWidth="1"/>
    <col min="4366" max="4366" width="7.5703125" customWidth="1"/>
    <col min="4367" max="4367" width="1.28515625" customWidth="1"/>
    <col min="4607" max="4607" width="4.5703125" customWidth="1"/>
    <col min="4608" max="4608" width="3.140625" bestFit="1" customWidth="1"/>
    <col min="4609" max="4609" width="11" customWidth="1"/>
    <col min="4610" max="4610" width="12.28515625" customWidth="1"/>
    <col min="4611" max="4611" width="10.140625" bestFit="1" customWidth="1"/>
    <col min="4612" max="4612" width="15.28515625" bestFit="1" customWidth="1"/>
    <col min="4613" max="4613" width="9.5703125" bestFit="1" customWidth="1"/>
    <col min="4614" max="4614" width="6.7109375" customWidth="1"/>
    <col min="4615" max="4615" width="8.5703125" customWidth="1"/>
    <col min="4616" max="4616" width="10.7109375" bestFit="1" customWidth="1"/>
    <col min="4617" max="4619" width="10.7109375" customWidth="1"/>
    <col min="4620" max="4621" width="12.42578125" bestFit="1" customWidth="1"/>
    <col min="4622" max="4622" width="7.5703125" customWidth="1"/>
    <col min="4623" max="4623" width="1.28515625" customWidth="1"/>
    <col min="4863" max="4863" width="4.5703125" customWidth="1"/>
    <col min="4864" max="4864" width="3.140625" bestFit="1" customWidth="1"/>
    <col min="4865" max="4865" width="11" customWidth="1"/>
    <col min="4866" max="4866" width="12.28515625" customWidth="1"/>
    <col min="4867" max="4867" width="10.140625" bestFit="1" customWidth="1"/>
    <col min="4868" max="4868" width="15.28515625" bestFit="1" customWidth="1"/>
    <col min="4869" max="4869" width="9.5703125" bestFit="1" customWidth="1"/>
    <col min="4870" max="4870" width="6.7109375" customWidth="1"/>
    <col min="4871" max="4871" width="8.5703125" customWidth="1"/>
    <col min="4872" max="4872" width="10.7109375" bestFit="1" customWidth="1"/>
    <col min="4873" max="4875" width="10.7109375" customWidth="1"/>
    <col min="4876" max="4877" width="12.42578125" bestFit="1" customWidth="1"/>
    <col min="4878" max="4878" width="7.5703125" customWidth="1"/>
    <col min="4879" max="4879" width="1.28515625" customWidth="1"/>
    <col min="5119" max="5119" width="4.5703125" customWidth="1"/>
    <col min="5120" max="5120" width="3.140625" bestFit="1" customWidth="1"/>
    <col min="5121" max="5121" width="11" customWidth="1"/>
    <col min="5122" max="5122" width="12.28515625" customWidth="1"/>
    <col min="5123" max="5123" width="10.140625" bestFit="1" customWidth="1"/>
    <col min="5124" max="5124" width="15.28515625" bestFit="1" customWidth="1"/>
    <col min="5125" max="5125" width="9.5703125" bestFit="1" customWidth="1"/>
    <col min="5126" max="5126" width="6.7109375" customWidth="1"/>
    <col min="5127" max="5127" width="8.5703125" customWidth="1"/>
    <col min="5128" max="5128" width="10.7109375" bestFit="1" customWidth="1"/>
    <col min="5129" max="5131" width="10.7109375" customWidth="1"/>
    <col min="5132" max="5133" width="12.42578125" bestFit="1" customWidth="1"/>
    <col min="5134" max="5134" width="7.5703125" customWidth="1"/>
    <col min="5135" max="5135" width="1.28515625" customWidth="1"/>
    <col min="5375" max="5375" width="4.5703125" customWidth="1"/>
    <col min="5376" max="5376" width="3.140625" bestFit="1" customWidth="1"/>
    <col min="5377" max="5377" width="11" customWidth="1"/>
    <col min="5378" max="5378" width="12.28515625" customWidth="1"/>
    <col min="5379" max="5379" width="10.140625" bestFit="1" customWidth="1"/>
    <col min="5380" max="5380" width="15.28515625" bestFit="1" customWidth="1"/>
    <col min="5381" max="5381" width="9.5703125" bestFit="1" customWidth="1"/>
    <col min="5382" max="5382" width="6.7109375" customWidth="1"/>
    <col min="5383" max="5383" width="8.5703125" customWidth="1"/>
    <col min="5384" max="5384" width="10.7109375" bestFit="1" customWidth="1"/>
    <col min="5385" max="5387" width="10.7109375" customWidth="1"/>
    <col min="5388" max="5389" width="12.42578125" bestFit="1" customWidth="1"/>
    <col min="5390" max="5390" width="7.5703125" customWidth="1"/>
    <col min="5391" max="5391" width="1.28515625" customWidth="1"/>
    <col min="5631" max="5631" width="4.5703125" customWidth="1"/>
    <col min="5632" max="5632" width="3.140625" bestFit="1" customWidth="1"/>
    <col min="5633" max="5633" width="11" customWidth="1"/>
    <col min="5634" max="5634" width="12.28515625" customWidth="1"/>
    <col min="5635" max="5635" width="10.140625" bestFit="1" customWidth="1"/>
    <col min="5636" max="5636" width="15.28515625" bestFit="1" customWidth="1"/>
    <col min="5637" max="5637" width="9.5703125" bestFit="1" customWidth="1"/>
    <col min="5638" max="5638" width="6.7109375" customWidth="1"/>
    <col min="5639" max="5639" width="8.5703125" customWidth="1"/>
    <col min="5640" max="5640" width="10.7109375" bestFit="1" customWidth="1"/>
    <col min="5641" max="5643" width="10.7109375" customWidth="1"/>
    <col min="5644" max="5645" width="12.42578125" bestFit="1" customWidth="1"/>
    <col min="5646" max="5646" width="7.5703125" customWidth="1"/>
    <col min="5647" max="5647" width="1.28515625" customWidth="1"/>
    <col min="5887" max="5887" width="4.5703125" customWidth="1"/>
    <col min="5888" max="5888" width="3.140625" bestFit="1" customWidth="1"/>
    <col min="5889" max="5889" width="11" customWidth="1"/>
    <col min="5890" max="5890" width="12.28515625" customWidth="1"/>
    <col min="5891" max="5891" width="10.140625" bestFit="1" customWidth="1"/>
    <col min="5892" max="5892" width="15.28515625" bestFit="1" customWidth="1"/>
    <col min="5893" max="5893" width="9.5703125" bestFit="1" customWidth="1"/>
    <col min="5894" max="5894" width="6.7109375" customWidth="1"/>
    <col min="5895" max="5895" width="8.5703125" customWidth="1"/>
    <col min="5896" max="5896" width="10.7109375" bestFit="1" customWidth="1"/>
    <col min="5897" max="5899" width="10.7109375" customWidth="1"/>
    <col min="5900" max="5901" width="12.42578125" bestFit="1" customWidth="1"/>
    <col min="5902" max="5902" width="7.5703125" customWidth="1"/>
    <col min="5903" max="5903" width="1.28515625" customWidth="1"/>
    <col min="6143" max="6143" width="4.5703125" customWidth="1"/>
    <col min="6144" max="6144" width="3.140625" bestFit="1" customWidth="1"/>
    <col min="6145" max="6145" width="11" customWidth="1"/>
    <col min="6146" max="6146" width="12.28515625" customWidth="1"/>
    <col min="6147" max="6147" width="10.140625" bestFit="1" customWidth="1"/>
    <col min="6148" max="6148" width="15.28515625" bestFit="1" customWidth="1"/>
    <col min="6149" max="6149" width="9.5703125" bestFit="1" customWidth="1"/>
    <col min="6150" max="6150" width="6.7109375" customWidth="1"/>
    <col min="6151" max="6151" width="8.5703125" customWidth="1"/>
    <col min="6152" max="6152" width="10.7109375" bestFit="1" customWidth="1"/>
    <col min="6153" max="6155" width="10.7109375" customWidth="1"/>
    <col min="6156" max="6157" width="12.42578125" bestFit="1" customWidth="1"/>
    <col min="6158" max="6158" width="7.5703125" customWidth="1"/>
    <col min="6159" max="6159" width="1.28515625" customWidth="1"/>
    <col min="6399" max="6399" width="4.5703125" customWidth="1"/>
    <col min="6400" max="6400" width="3.140625" bestFit="1" customWidth="1"/>
    <col min="6401" max="6401" width="11" customWidth="1"/>
    <col min="6402" max="6402" width="12.28515625" customWidth="1"/>
    <col min="6403" max="6403" width="10.140625" bestFit="1" customWidth="1"/>
    <col min="6404" max="6404" width="15.28515625" bestFit="1" customWidth="1"/>
    <col min="6405" max="6405" width="9.5703125" bestFit="1" customWidth="1"/>
    <col min="6406" max="6406" width="6.7109375" customWidth="1"/>
    <col min="6407" max="6407" width="8.5703125" customWidth="1"/>
    <col min="6408" max="6408" width="10.7109375" bestFit="1" customWidth="1"/>
    <col min="6409" max="6411" width="10.7109375" customWidth="1"/>
    <col min="6412" max="6413" width="12.42578125" bestFit="1" customWidth="1"/>
    <col min="6414" max="6414" width="7.5703125" customWidth="1"/>
    <col min="6415" max="6415" width="1.28515625" customWidth="1"/>
    <col min="6655" max="6655" width="4.5703125" customWidth="1"/>
    <col min="6656" max="6656" width="3.140625" bestFit="1" customWidth="1"/>
    <col min="6657" max="6657" width="11" customWidth="1"/>
    <col min="6658" max="6658" width="12.28515625" customWidth="1"/>
    <col min="6659" max="6659" width="10.140625" bestFit="1" customWidth="1"/>
    <col min="6660" max="6660" width="15.28515625" bestFit="1" customWidth="1"/>
    <col min="6661" max="6661" width="9.5703125" bestFit="1" customWidth="1"/>
    <col min="6662" max="6662" width="6.7109375" customWidth="1"/>
    <col min="6663" max="6663" width="8.5703125" customWidth="1"/>
    <col min="6664" max="6664" width="10.7109375" bestFit="1" customWidth="1"/>
    <col min="6665" max="6667" width="10.7109375" customWidth="1"/>
    <col min="6668" max="6669" width="12.42578125" bestFit="1" customWidth="1"/>
    <col min="6670" max="6670" width="7.5703125" customWidth="1"/>
    <col min="6671" max="6671" width="1.28515625" customWidth="1"/>
    <col min="6911" max="6911" width="4.5703125" customWidth="1"/>
    <col min="6912" max="6912" width="3.140625" bestFit="1" customWidth="1"/>
    <col min="6913" max="6913" width="11" customWidth="1"/>
    <col min="6914" max="6914" width="12.28515625" customWidth="1"/>
    <col min="6915" max="6915" width="10.140625" bestFit="1" customWidth="1"/>
    <col min="6916" max="6916" width="15.28515625" bestFit="1" customWidth="1"/>
    <col min="6917" max="6917" width="9.5703125" bestFit="1" customWidth="1"/>
    <col min="6918" max="6918" width="6.7109375" customWidth="1"/>
    <col min="6919" max="6919" width="8.5703125" customWidth="1"/>
    <col min="6920" max="6920" width="10.7109375" bestFit="1" customWidth="1"/>
    <col min="6921" max="6923" width="10.7109375" customWidth="1"/>
    <col min="6924" max="6925" width="12.42578125" bestFit="1" customWidth="1"/>
    <col min="6926" max="6926" width="7.5703125" customWidth="1"/>
    <col min="6927" max="6927" width="1.28515625" customWidth="1"/>
    <col min="7167" max="7167" width="4.5703125" customWidth="1"/>
    <col min="7168" max="7168" width="3.140625" bestFit="1" customWidth="1"/>
    <col min="7169" max="7169" width="11" customWidth="1"/>
    <col min="7170" max="7170" width="12.28515625" customWidth="1"/>
    <col min="7171" max="7171" width="10.140625" bestFit="1" customWidth="1"/>
    <col min="7172" max="7172" width="15.28515625" bestFit="1" customWidth="1"/>
    <col min="7173" max="7173" width="9.5703125" bestFit="1" customWidth="1"/>
    <col min="7174" max="7174" width="6.7109375" customWidth="1"/>
    <col min="7175" max="7175" width="8.5703125" customWidth="1"/>
    <col min="7176" max="7176" width="10.7109375" bestFit="1" customWidth="1"/>
    <col min="7177" max="7179" width="10.7109375" customWidth="1"/>
    <col min="7180" max="7181" width="12.42578125" bestFit="1" customWidth="1"/>
    <col min="7182" max="7182" width="7.5703125" customWidth="1"/>
    <col min="7183" max="7183" width="1.28515625" customWidth="1"/>
    <col min="7423" max="7423" width="4.5703125" customWidth="1"/>
    <col min="7424" max="7424" width="3.140625" bestFit="1" customWidth="1"/>
    <col min="7425" max="7425" width="11" customWidth="1"/>
    <col min="7426" max="7426" width="12.28515625" customWidth="1"/>
    <col min="7427" max="7427" width="10.140625" bestFit="1" customWidth="1"/>
    <col min="7428" max="7428" width="15.28515625" bestFit="1" customWidth="1"/>
    <col min="7429" max="7429" width="9.5703125" bestFit="1" customWidth="1"/>
    <col min="7430" max="7430" width="6.7109375" customWidth="1"/>
    <col min="7431" max="7431" width="8.5703125" customWidth="1"/>
    <col min="7432" max="7432" width="10.7109375" bestFit="1" customWidth="1"/>
    <col min="7433" max="7435" width="10.7109375" customWidth="1"/>
    <col min="7436" max="7437" width="12.42578125" bestFit="1" customWidth="1"/>
    <col min="7438" max="7438" width="7.5703125" customWidth="1"/>
    <col min="7439" max="7439" width="1.28515625" customWidth="1"/>
    <col min="7679" max="7679" width="4.5703125" customWidth="1"/>
    <col min="7680" max="7680" width="3.140625" bestFit="1" customWidth="1"/>
    <col min="7681" max="7681" width="11" customWidth="1"/>
    <col min="7682" max="7682" width="12.28515625" customWidth="1"/>
    <col min="7683" max="7683" width="10.140625" bestFit="1" customWidth="1"/>
    <col min="7684" max="7684" width="15.28515625" bestFit="1" customWidth="1"/>
    <col min="7685" max="7685" width="9.5703125" bestFit="1" customWidth="1"/>
    <col min="7686" max="7686" width="6.7109375" customWidth="1"/>
    <col min="7687" max="7687" width="8.5703125" customWidth="1"/>
    <col min="7688" max="7688" width="10.7109375" bestFit="1" customWidth="1"/>
    <col min="7689" max="7691" width="10.7109375" customWidth="1"/>
    <col min="7692" max="7693" width="12.42578125" bestFit="1" customWidth="1"/>
    <col min="7694" max="7694" width="7.5703125" customWidth="1"/>
    <col min="7695" max="7695" width="1.28515625" customWidth="1"/>
    <col min="7935" max="7935" width="4.5703125" customWidth="1"/>
    <col min="7936" max="7936" width="3.140625" bestFit="1" customWidth="1"/>
    <col min="7937" max="7937" width="11" customWidth="1"/>
    <col min="7938" max="7938" width="12.28515625" customWidth="1"/>
    <col min="7939" max="7939" width="10.140625" bestFit="1" customWidth="1"/>
    <col min="7940" max="7940" width="15.28515625" bestFit="1" customWidth="1"/>
    <col min="7941" max="7941" width="9.5703125" bestFit="1" customWidth="1"/>
    <col min="7942" max="7942" width="6.7109375" customWidth="1"/>
    <col min="7943" max="7943" width="8.5703125" customWidth="1"/>
    <col min="7944" max="7944" width="10.7109375" bestFit="1" customWidth="1"/>
    <col min="7945" max="7947" width="10.7109375" customWidth="1"/>
    <col min="7948" max="7949" width="12.42578125" bestFit="1" customWidth="1"/>
    <col min="7950" max="7950" width="7.5703125" customWidth="1"/>
    <col min="7951" max="7951" width="1.28515625" customWidth="1"/>
    <col min="8191" max="8191" width="4.5703125" customWidth="1"/>
    <col min="8192" max="8192" width="3.140625" bestFit="1" customWidth="1"/>
    <col min="8193" max="8193" width="11" customWidth="1"/>
    <col min="8194" max="8194" width="12.28515625" customWidth="1"/>
    <col min="8195" max="8195" width="10.140625" bestFit="1" customWidth="1"/>
    <col min="8196" max="8196" width="15.28515625" bestFit="1" customWidth="1"/>
    <col min="8197" max="8197" width="9.5703125" bestFit="1" customWidth="1"/>
    <col min="8198" max="8198" width="6.7109375" customWidth="1"/>
    <col min="8199" max="8199" width="8.5703125" customWidth="1"/>
    <col min="8200" max="8200" width="10.7109375" bestFit="1" customWidth="1"/>
    <col min="8201" max="8203" width="10.7109375" customWidth="1"/>
    <col min="8204" max="8205" width="12.42578125" bestFit="1" customWidth="1"/>
    <col min="8206" max="8206" width="7.5703125" customWidth="1"/>
    <col min="8207" max="8207" width="1.28515625" customWidth="1"/>
    <col min="8447" max="8447" width="4.5703125" customWidth="1"/>
    <col min="8448" max="8448" width="3.140625" bestFit="1" customWidth="1"/>
    <col min="8449" max="8449" width="11" customWidth="1"/>
    <col min="8450" max="8450" width="12.28515625" customWidth="1"/>
    <col min="8451" max="8451" width="10.140625" bestFit="1" customWidth="1"/>
    <col min="8452" max="8452" width="15.28515625" bestFit="1" customWidth="1"/>
    <col min="8453" max="8453" width="9.5703125" bestFit="1" customWidth="1"/>
    <col min="8454" max="8454" width="6.7109375" customWidth="1"/>
    <col min="8455" max="8455" width="8.5703125" customWidth="1"/>
    <col min="8456" max="8456" width="10.7109375" bestFit="1" customWidth="1"/>
    <col min="8457" max="8459" width="10.7109375" customWidth="1"/>
    <col min="8460" max="8461" width="12.42578125" bestFit="1" customWidth="1"/>
    <col min="8462" max="8462" width="7.5703125" customWidth="1"/>
    <col min="8463" max="8463" width="1.28515625" customWidth="1"/>
    <col min="8703" max="8703" width="4.5703125" customWidth="1"/>
    <col min="8704" max="8704" width="3.140625" bestFit="1" customWidth="1"/>
    <col min="8705" max="8705" width="11" customWidth="1"/>
    <col min="8706" max="8706" width="12.28515625" customWidth="1"/>
    <col min="8707" max="8707" width="10.140625" bestFit="1" customWidth="1"/>
    <col min="8708" max="8708" width="15.28515625" bestFit="1" customWidth="1"/>
    <col min="8709" max="8709" width="9.5703125" bestFit="1" customWidth="1"/>
    <col min="8710" max="8710" width="6.7109375" customWidth="1"/>
    <col min="8711" max="8711" width="8.5703125" customWidth="1"/>
    <col min="8712" max="8712" width="10.7109375" bestFit="1" customWidth="1"/>
    <col min="8713" max="8715" width="10.7109375" customWidth="1"/>
    <col min="8716" max="8717" width="12.42578125" bestFit="1" customWidth="1"/>
    <col min="8718" max="8718" width="7.5703125" customWidth="1"/>
    <col min="8719" max="8719" width="1.28515625" customWidth="1"/>
    <col min="8959" max="8959" width="4.5703125" customWidth="1"/>
    <col min="8960" max="8960" width="3.140625" bestFit="1" customWidth="1"/>
    <col min="8961" max="8961" width="11" customWidth="1"/>
    <col min="8962" max="8962" width="12.28515625" customWidth="1"/>
    <col min="8963" max="8963" width="10.140625" bestFit="1" customWidth="1"/>
    <col min="8964" max="8964" width="15.28515625" bestFit="1" customWidth="1"/>
    <col min="8965" max="8965" width="9.5703125" bestFit="1" customWidth="1"/>
    <col min="8966" max="8966" width="6.7109375" customWidth="1"/>
    <col min="8967" max="8967" width="8.5703125" customWidth="1"/>
    <col min="8968" max="8968" width="10.7109375" bestFit="1" customWidth="1"/>
    <col min="8969" max="8971" width="10.7109375" customWidth="1"/>
    <col min="8972" max="8973" width="12.42578125" bestFit="1" customWidth="1"/>
    <col min="8974" max="8974" width="7.5703125" customWidth="1"/>
    <col min="8975" max="8975" width="1.28515625" customWidth="1"/>
    <col min="9215" max="9215" width="4.5703125" customWidth="1"/>
    <col min="9216" max="9216" width="3.140625" bestFit="1" customWidth="1"/>
    <col min="9217" max="9217" width="11" customWidth="1"/>
    <col min="9218" max="9218" width="12.28515625" customWidth="1"/>
    <col min="9219" max="9219" width="10.140625" bestFit="1" customWidth="1"/>
    <col min="9220" max="9220" width="15.28515625" bestFit="1" customWidth="1"/>
    <col min="9221" max="9221" width="9.5703125" bestFit="1" customWidth="1"/>
    <col min="9222" max="9222" width="6.7109375" customWidth="1"/>
    <col min="9223" max="9223" width="8.5703125" customWidth="1"/>
    <col min="9224" max="9224" width="10.7109375" bestFit="1" customWidth="1"/>
    <col min="9225" max="9227" width="10.7109375" customWidth="1"/>
    <col min="9228" max="9229" width="12.42578125" bestFit="1" customWidth="1"/>
    <col min="9230" max="9230" width="7.5703125" customWidth="1"/>
    <col min="9231" max="9231" width="1.28515625" customWidth="1"/>
    <col min="9471" max="9471" width="4.5703125" customWidth="1"/>
    <col min="9472" max="9472" width="3.140625" bestFit="1" customWidth="1"/>
    <col min="9473" max="9473" width="11" customWidth="1"/>
    <col min="9474" max="9474" width="12.28515625" customWidth="1"/>
    <col min="9475" max="9475" width="10.140625" bestFit="1" customWidth="1"/>
    <col min="9476" max="9476" width="15.28515625" bestFit="1" customWidth="1"/>
    <col min="9477" max="9477" width="9.5703125" bestFit="1" customWidth="1"/>
    <col min="9478" max="9478" width="6.7109375" customWidth="1"/>
    <col min="9479" max="9479" width="8.5703125" customWidth="1"/>
    <col min="9480" max="9480" width="10.7109375" bestFit="1" customWidth="1"/>
    <col min="9481" max="9483" width="10.7109375" customWidth="1"/>
    <col min="9484" max="9485" width="12.42578125" bestFit="1" customWidth="1"/>
    <col min="9486" max="9486" width="7.5703125" customWidth="1"/>
    <col min="9487" max="9487" width="1.28515625" customWidth="1"/>
    <col min="9727" max="9727" width="4.5703125" customWidth="1"/>
    <col min="9728" max="9728" width="3.140625" bestFit="1" customWidth="1"/>
    <col min="9729" max="9729" width="11" customWidth="1"/>
    <col min="9730" max="9730" width="12.28515625" customWidth="1"/>
    <col min="9731" max="9731" width="10.140625" bestFit="1" customWidth="1"/>
    <col min="9732" max="9732" width="15.28515625" bestFit="1" customWidth="1"/>
    <col min="9733" max="9733" width="9.5703125" bestFit="1" customWidth="1"/>
    <col min="9734" max="9734" width="6.7109375" customWidth="1"/>
    <col min="9735" max="9735" width="8.5703125" customWidth="1"/>
    <col min="9736" max="9736" width="10.7109375" bestFit="1" customWidth="1"/>
    <col min="9737" max="9739" width="10.7109375" customWidth="1"/>
    <col min="9740" max="9741" width="12.42578125" bestFit="1" customWidth="1"/>
    <col min="9742" max="9742" width="7.5703125" customWidth="1"/>
    <col min="9743" max="9743" width="1.28515625" customWidth="1"/>
    <col min="9983" max="9983" width="4.5703125" customWidth="1"/>
    <col min="9984" max="9984" width="3.140625" bestFit="1" customWidth="1"/>
    <col min="9985" max="9985" width="11" customWidth="1"/>
    <col min="9986" max="9986" width="12.28515625" customWidth="1"/>
    <col min="9987" max="9987" width="10.140625" bestFit="1" customWidth="1"/>
    <col min="9988" max="9988" width="15.28515625" bestFit="1" customWidth="1"/>
    <col min="9989" max="9989" width="9.5703125" bestFit="1" customWidth="1"/>
    <col min="9990" max="9990" width="6.7109375" customWidth="1"/>
    <col min="9991" max="9991" width="8.5703125" customWidth="1"/>
    <col min="9992" max="9992" width="10.7109375" bestFit="1" customWidth="1"/>
    <col min="9993" max="9995" width="10.7109375" customWidth="1"/>
    <col min="9996" max="9997" width="12.42578125" bestFit="1" customWidth="1"/>
    <col min="9998" max="9998" width="7.5703125" customWidth="1"/>
    <col min="9999" max="9999" width="1.28515625" customWidth="1"/>
    <col min="10239" max="10239" width="4.5703125" customWidth="1"/>
    <col min="10240" max="10240" width="3.140625" bestFit="1" customWidth="1"/>
    <col min="10241" max="10241" width="11" customWidth="1"/>
    <col min="10242" max="10242" width="12.28515625" customWidth="1"/>
    <col min="10243" max="10243" width="10.140625" bestFit="1" customWidth="1"/>
    <col min="10244" max="10244" width="15.28515625" bestFit="1" customWidth="1"/>
    <col min="10245" max="10245" width="9.5703125" bestFit="1" customWidth="1"/>
    <col min="10246" max="10246" width="6.7109375" customWidth="1"/>
    <col min="10247" max="10247" width="8.5703125" customWidth="1"/>
    <col min="10248" max="10248" width="10.7109375" bestFit="1" customWidth="1"/>
    <col min="10249" max="10251" width="10.7109375" customWidth="1"/>
    <col min="10252" max="10253" width="12.42578125" bestFit="1" customWidth="1"/>
    <col min="10254" max="10254" width="7.5703125" customWidth="1"/>
    <col min="10255" max="10255" width="1.28515625" customWidth="1"/>
    <col min="10495" max="10495" width="4.5703125" customWidth="1"/>
    <col min="10496" max="10496" width="3.140625" bestFit="1" customWidth="1"/>
    <col min="10497" max="10497" width="11" customWidth="1"/>
    <col min="10498" max="10498" width="12.28515625" customWidth="1"/>
    <col min="10499" max="10499" width="10.140625" bestFit="1" customWidth="1"/>
    <col min="10500" max="10500" width="15.28515625" bestFit="1" customWidth="1"/>
    <col min="10501" max="10501" width="9.5703125" bestFit="1" customWidth="1"/>
    <col min="10502" max="10502" width="6.7109375" customWidth="1"/>
    <col min="10503" max="10503" width="8.5703125" customWidth="1"/>
    <col min="10504" max="10504" width="10.7109375" bestFit="1" customWidth="1"/>
    <col min="10505" max="10507" width="10.7109375" customWidth="1"/>
    <col min="10508" max="10509" width="12.42578125" bestFit="1" customWidth="1"/>
    <col min="10510" max="10510" width="7.5703125" customWidth="1"/>
    <col min="10511" max="10511" width="1.28515625" customWidth="1"/>
    <col min="10751" max="10751" width="4.5703125" customWidth="1"/>
    <col min="10752" max="10752" width="3.140625" bestFit="1" customWidth="1"/>
    <col min="10753" max="10753" width="11" customWidth="1"/>
    <col min="10754" max="10754" width="12.28515625" customWidth="1"/>
    <col min="10755" max="10755" width="10.140625" bestFit="1" customWidth="1"/>
    <col min="10756" max="10756" width="15.28515625" bestFit="1" customWidth="1"/>
    <col min="10757" max="10757" width="9.5703125" bestFit="1" customWidth="1"/>
    <col min="10758" max="10758" width="6.7109375" customWidth="1"/>
    <col min="10759" max="10759" width="8.5703125" customWidth="1"/>
    <col min="10760" max="10760" width="10.7109375" bestFit="1" customWidth="1"/>
    <col min="10761" max="10763" width="10.7109375" customWidth="1"/>
    <col min="10764" max="10765" width="12.42578125" bestFit="1" customWidth="1"/>
    <col min="10766" max="10766" width="7.5703125" customWidth="1"/>
    <col min="10767" max="10767" width="1.28515625" customWidth="1"/>
    <col min="11007" max="11007" width="4.5703125" customWidth="1"/>
    <col min="11008" max="11008" width="3.140625" bestFit="1" customWidth="1"/>
    <col min="11009" max="11009" width="11" customWidth="1"/>
    <col min="11010" max="11010" width="12.28515625" customWidth="1"/>
    <col min="11011" max="11011" width="10.140625" bestFit="1" customWidth="1"/>
    <col min="11012" max="11012" width="15.28515625" bestFit="1" customWidth="1"/>
    <col min="11013" max="11013" width="9.5703125" bestFit="1" customWidth="1"/>
    <col min="11014" max="11014" width="6.7109375" customWidth="1"/>
    <col min="11015" max="11015" width="8.5703125" customWidth="1"/>
    <col min="11016" max="11016" width="10.7109375" bestFit="1" customWidth="1"/>
    <col min="11017" max="11019" width="10.7109375" customWidth="1"/>
    <col min="11020" max="11021" width="12.42578125" bestFit="1" customWidth="1"/>
    <col min="11022" max="11022" width="7.5703125" customWidth="1"/>
    <col min="11023" max="11023" width="1.28515625" customWidth="1"/>
    <col min="11263" max="11263" width="4.5703125" customWidth="1"/>
    <col min="11264" max="11264" width="3.140625" bestFit="1" customWidth="1"/>
    <col min="11265" max="11265" width="11" customWidth="1"/>
    <col min="11266" max="11266" width="12.28515625" customWidth="1"/>
    <col min="11267" max="11267" width="10.140625" bestFit="1" customWidth="1"/>
    <col min="11268" max="11268" width="15.28515625" bestFit="1" customWidth="1"/>
    <col min="11269" max="11269" width="9.5703125" bestFit="1" customWidth="1"/>
    <col min="11270" max="11270" width="6.7109375" customWidth="1"/>
    <col min="11271" max="11271" width="8.5703125" customWidth="1"/>
    <col min="11272" max="11272" width="10.7109375" bestFit="1" customWidth="1"/>
    <col min="11273" max="11275" width="10.7109375" customWidth="1"/>
    <col min="11276" max="11277" width="12.42578125" bestFit="1" customWidth="1"/>
    <col min="11278" max="11278" width="7.5703125" customWidth="1"/>
    <col min="11279" max="11279" width="1.28515625" customWidth="1"/>
    <col min="11519" max="11519" width="4.5703125" customWidth="1"/>
    <col min="11520" max="11520" width="3.140625" bestFit="1" customWidth="1"/>
    <col min="11521" max="11521" width="11" customWidth="1"/>
    <col min="11522" max="11522" width="12.28515625" customWidth="1"/>
    <col min="11523" max="11523" width="10.140625" bestFit="1" customWidth="1"/>
    <col min="11524" max="11524" width="15.28515625" bestFit="1" customWidth="1"/>
    <col min="11525" max="11525" width="9.5703125" bestFit="1" customWidth="1"/>
    <col min="11526" max="11526" width="6.7109375" customWidth="1"/>
    <col min="11527" max="11527" width="8.5703125" customWidth="1"/>
    <col min="11528" max="11528" width="10.7109375" bestFit="1" customWidth="1"/>
    <col min="11529" max="11531" width="10.7109375" customWidth="1"/>
    <col min="11532" max="11533" width="12.42578125" bestFit="1" customWidth="1"/>
    <col min="11534" max="11534" width="7.5703125" customWidth="1"/>
    <col min="11535" max="11535" width="1.28515625" customWidth="1"/>
    <col min="11775" max="11775" width="4.5703125" customWidth="1"/>
    <col min="11776" max="11776" width="3.140625" bestFit="1" customWidth="1"/>
    <col min="11777" max="11777" width="11" customWidth="1"/>
    <col min="11778" max="11778" width="12.28515625" customWidth="1"/>
    <col min="11779" max="11779" width="10.140625" bestFit="1" customWidth="1"/>
    <col min="11780" max="11780" width="15.28515625" bestFit="1" customWidth="1"/>
    <col min="11781" max="11781" width="9.5703125" bestFit="1" customWidth="1"/>
    <col min="11782" max="11782" width="6.7109375" customWidth="1"/>
    <col min="11783" max="11783" width="8.5703125" customWidth="1"/>
    <col min="11784" max="11784" width="10.7109375" bestFit="1" customWidth="1"/>
    <col min="11785" max="11787" width="10.7109375" customWidth="1"/>
    <col min="11788" max="11789" width="12.42578125" bestFit="1" customWidth="1"/>
    <col min="11790" max="11790" width="7.5703125" customWidth="1"/>
    <col min="11791" max="11791" width="1.28515625" customWidth="1"/>
    <col min="12031" max="12031" width="4.5703125" customWidth="1"/>
    <col min="12032" max="12032" width="3.140625" bestFit="1" customWidth="1"/>
    <col min="12033" max="12033" width="11" customWidth="1"/>
    <col min="12034" max="12034" width="12.28515625" customWidth="1"/>
    <col min="12035" max="12035" width="10.140625" bestFit="1" customWidth="1"/>
    <col min="12036" max="12036" width="15.28515625" bestFit="1" customWidth="1"/>
    <col min="12037" max="12037" width="9.5703125" bestFit="1" customWidth="1"/>
    <col min="12038" max="12038" width="6.7109375" customWidth="1"/>
    <col min="12039" max="12039" width="8.5703125" customWidth="1"/>
    <col min="12040" max="12040" width="10.7109375" bestFit="1" customWidth="1"/>
    <col min="12041" max="12043" width="10.7109375" customWidth="1"/>
    <col min="12044" max="12045" width="12.42578125" bestFit="1" customWidth="1"/>
    <col min="12046" max="12046" width="7.5703125" customWidth="1"/>
    <col min="12047" max="12047" width="1.28515625" customWidth="1"/>
    <col min="12287" max="12287" width="4.5703125" customWidth="1"/>
    <col min="12288" max="12288" width="3.140625" bestFit="1" customWidth="1"/>
    <col min="12289" max="12289" width="11" customWidth="1"/>
    <col min="12290" max="12290" width="12.28515625" customWidth="1"/>
    <col min="12291" max="12291" width="10.140625" bestFit="1" customWidth="1"/>
    <col min="12292" max="12292" width="15.28515625" bestFit="1" customWidth="1"/>
    <col min="12293" max="12293" width="9.5703125" bestFit="1" customWidth="1"/>
    <col min="12294" max="12294" width="6.7109375" customWidth="1"/>
    <col min="12295" max="12295" width="8.5703125" customWidth="1"/>
    <col min="12296" max="12296" width="10.7109375" bestFit="1" customWidth="1"/>
    <col min="12297" max="12299" width="10.7109375" customWidth="1"/>
    <col min="12300" max="12301" width="12.42578125" bestFit="1" customWidth="1"/>
    <col min="12302" max="12302" width="7.5703125" customWidth="1"/>
    <col min="12303" max="12303" width="1.28515625" customWidth="1"/>
    <col min="12543" max="12543" width="4.5703125" customWidth="1"/>
    <col min="12544" max="12544" width="3.140625" bestFit="1" customWidth="1"/>
    <col min="12545" max="12545" width="11" customWidth="1"/>
    <col min="12546" max="12546" width="12.28515625" customWidth="1"/>
    <col min="12547" max="12547" width="10.140625" bestFit="1" customWidth="1"/>
    <col min="12548" max="12548" width="15.28515625" bestFit="1" customWidth="1"/>
    <col min="12549" max="12549" width="9.5703125" bestFit="1" customWidth="1"/>
    <col min="12550" max="12550" width="6.7109375" customWidth="1"/>
    <col min="12551" max="12551" width="8.5703125" customWidth="1"/>
    <col min="12552" max="12552" width="10.7109375" bestFit="1" customWidth="1"/>
    <col min="12553" max="12555" width="10.7109375" customWidth="1"/>
    <col min="12556" max="12557" width="12.42578125" bestFit="1" customWidth="1"/>
    <col min="12558" max="12558" width="7.5703125" customWidth="1"/>
    <col min="12559" max="12559" width="1.28515625" customWidth="1"/>
    <col min="12799" max="12799" width="4.5703125" customWidth="1"/>
    <col min="12800" max="12800" width="3.140625" bestFit="1" customWidth="1"/>
    <col min="12801" max="12801" width="11" customWidth="1"/>
    <col min="12802" max="12802" width="12.28515625" customWidth="1"/>
    <col min="12803" max="12803" width="10.140625" bestFit="1" customWidth="1"/>
    <col min="12804" max="12804" width="15.28515625" bestFit="1" customWidth="1"/>
    <col min="12805" max="12805" width="9.5703125" bestFit="1" customWidth="1"/>
    <col min="12806" max="12806" width="6.7109375" customWidth="1"/>
    <col min="12807" max="12807" width="8.5703125" customWidth="1"/>
    <col min="12808" max="12808" width="10.7109375" bestFit="1" customWidth="1"/>
    <col min="12809" max="12811" width="10.7109375" customWidth="1"/>
    <col min="12812" max="12813" width="12.42578125" bestFit="1" customWidth="1"/>
    <col min="12814" max="12814" width="7.5703125" customWidth="1"/>
    <col min="12815" max="12815" width="1.28515625" customWidth="1"/>
    <col min="13055" max="13055" width="4.5703125" customWidth="1"/>
    <col min="13056" max="13056" width="3.140625" bestFit="1" customWidth="1"/>
    <col min="13057" max="13057" width="11" customWidth="1"/>
    <col min="13058" max="13058" width="12.28515625" customWidth="1"/>
    <col min="13059" max="13059" width="10.140625" bestFit="1" customWidth="1"/>
    <col min="13060" max="13060" width="15.28515625" bestFit="1" customWidth="1"/>
    <col min="13061" max="13061" width="9.5703125" bestFit="1" customWidth="1"/>
    <col min="13062" max="13062" width="6.7109375" customWidth="1"/>
    <col min="13063" max="13063" width="8.5703125" customWidth="1"/>
    <col min="13064" max="13064" width="10.7109375" bestFit="1" customWidth="1"/>
    <col min="13065" max="13067" width="10.7109375" customWidth="1"/>
    <col min="13068" max="13069" width="12.42578125" bestFit="1" customWidth="1"/>
    <col min="13070" max="13070" width="7.5703125" customWidth="1"/>
    <col min="13071" max="13071" width="1.28515625" customWidth="1"/>
    <col min="13311" max="13311" width="4.5703125" customWidth="1"/>
    <col min="13312" max="13312" width="3.140625" bestFit="1" customWidth="1"/>
    <col min="13313" max="13313" width="11" customWidth="1"/>
    <col min="13314" max="13314" width="12.28515625" customWidth="1"/>
    <col min="13315" max="13315" width="10.140625" bestFit="1" customWidth="1"/>
    <col min="13316" max="13316" width="15.28515625" bestFit="1" customWidth="1"/>
    <col min="13317" max="13317" width="9.5703125" bestFit="1" customWidth="1"/>
    <col min="13318" max="13318" width="6.7109375" customWidth="1"/>
    <col min="13319" max="13319" width="8.5703125" customWidth="1"/>
    <col min="13320" max="13320" width="10.7109375" bestFit="1" customWidth="1"/>
    <col min="13321" max="13323" width="10.7109375" customWidth="1"/>
    <col min="13324" max="13325" width="12.42578125" bestFit="1" customWidth="1"/>
    <col min="13326" max="13326" width="7.5703125" customWidth="1"/>
    <col min="13327" max="13327" width="1.28515625" customWidth="1"/>
    <col min="13567" max="13567" width="4.5703125" customWidth="1"/>
    <col min="13568" max="13568" width="3.140625" bestFit="1" customWidth="1"/>
    <col min="13569" max="13569" width="11" customWidth="1"/>
    <col min="13570" max="13570" width="12.28515625" customWidth="1"/>
    <col min="13571" max="13571" width="10.140625" bestFit="1" customWidth="1"/>
    <col min="13572" max="13572" width="15.28515625" bestFit="1" customWidth="1"/>
    <col min="13573" max="13573" width="9.5703125" bestFit="1" customWidth="1"/>
    <col min="13574" max="13574" width="6.7109375" customWidth="1"/>
    <col min="13575" max="13575" width="8.5703125" customWidth="1"/>
    <col min="13576" max="13576" width="10.7109375" bestFit="1" customWidth="1"/>
    <col min="13577" max="13579" width="10.7109375" customWidth="1"/>
    <col min="13580" max="13581" width="12.42578125" bestFit="1" customWidth="1"/>
    <col min="13582" max="13582" width="7.5703125" customWidth="1"/>
    <col min="13583" max="13583" width="1.28515625" customWidth="1"/>
    <col min="13823" max="13823" width="4.5703125" customWidth="1"/>
    <col min="13824" max="13824" width="3.140625" bestFit="1" customWidth="1"/>
    <col min="13825" max="13825" width="11" customWidth="1"/>
    <col min="13826" max="13826" width="12.28515625" customWidth="1"/>
    <col min="13827" max="13827" width="10.140625" bestFit="1" customWidth="1"/>
    <col min="13828" max="13828" width="15.28515625" bestFit="1" customWidth="1"/>
    <col min="13829" max="13829" width="9.5703125" bestFit="1" customWidth="1"/>
    <col min="13830" max="13830" width="6.7109375" customWidth="1"/>
    <col min="13831" max="13831" width="8.5703125" customWidth="1"/>
    <col min="13832" max="13832" width="10.7109375" bestFit="1" customWidth="1"/>
    <col min="13833" max="13835" width="10.7109375" customWidth="1"/>
    <col min="13836" max="13837" width="12.42578125" bestFit="1" customWidth="1"/>
    <col min="13838" max="13838" width="7.5703125" customWidth="1"/>
    <col min="13839" max="13839" width="1.28515625" customWidth="1"/>
    <col min="14079" max="14079" width="4.5703125" customWidth="1"/>
    <col min="14080" max="14080" width="3.140625" bestFit="1" customWidth="1"/>
    <col min="14081" max="14081" width="11" customWidth="1"/>
    <col min="14082" max="14082" width="12.28515625" customWidth="1"/>
    <col min="14083" max="14083" width="10.140625" bestFit="1" customWidth="1"/>
    <col min="14084" max="14084" width="15.28515625" bestFit="1" customWidth="1"/>
    <col min="14085" max="14085" width="9.5703125" bestFit="1" customWidth="1"/>
    <col min="14086" max="14086" width="6.7109375" customWidth="1"/>
    <col min="14087" max="14087" width="8.5703125" customWidth="1"/>
    <col min="14088" max="14088" width="10.7109375" bestFit="1" customWidth="1"/>
    <col min="14089" max="14091" width="10.7109375" customWidth="1"/>
    <col min="14092" max="14093" width="12.42578125" bestFit="1" customWidth="1"/>
    <col min="14094" max="14094" width="7.5703125" customWidth="1"/>
    <col min="14095" max="14095" width="1.28515625" customWidth="1"/>
    <col min="14335" max="14335" width="4.5703125" customWidth="1"/>
    <col min="14336" max="14336" width="3.140625" bestFit="1" customWidth="1"/>
    <col min="14337" max="14337" width="11" customWidth="1"/>
    <col min="14338" max="14338" width="12.28515625" customWidth="1"/>
    <col min="14339" max="14339" width="10.140625" bestFit="1" customWidth="1"/>
    <col min="14340" max="14340" width="15.28515625" bestFit="1" customWidth="1"/>
    <col min="14341" max="14341" width="9.5703125" bestFit="1" customWidth="1"/>
    <col min="14342" max="14342" width="6.7109375" customWidth="1"/>
    <col min="14343" max="14343" width="8.5703125" customWidth="1"/>
    <col min="14344" max="14344" width="10.7109375" bestFit="1" customWidth="1"/>
    <col min="14345" max="14347" width="10.7109375" customWidth="1"/>
    <col min="14348" max="14349" width="12.42578125" bestFit="1" customWidth="1"/>
    <col min="14350" max="14350" width="7.5703125" customWidth="1"/>
    <col min="14351" max="14351" width="1.28515625" customWidth="1"/>
    <col min="14591" max="14591" width="4.5703125" customWidth="1"/>
    <col min="14592" max="14592" width="3.140625" bestFit="1" customWidth="1"/>
    <col min="14593" max="14593" width="11" customWidth="1"/>
    <col min="14594" max="14594" width="12.28515625" customWidth="1"/>
    <col min="14595" max="14595" width="10.140625" bestFit="1" customWidth="1"/>
    <col min="14596" max="14596" width="15.28515625" bestFit="1" customWidth="1"/>
    <col min="14597" max="14597" width="9.5703125" bestFit="1" customWidth="1"/>
    <col min="14598" max="14598" width="6.7109375" customWidth="1"/>
    <col min="14599" max="14599" width="8.5703125" customWidth="1"/>
    <col min="14600" max="14600" width="10.7109375" bestFit="1" customWidth="1"/>
    <col min="14601" max="14603" width="10.7109375" customWidth="1"/>
    <col min="14604" max="14605" width="12.42578125" bestFit="1" customWidth="1"/>
    <col min="14606" max="14606" width="7.5703125" customWidth="1"/>
    <col min="14607" max="14607" width="1.28515625" customWidth="1"/>
    <col min="14847" max="14847" width="4.5703125" customWidth="1"/>
    <col min="14848" max="14848" width="3.140625" bestFit="1" customWidth="1"/>
    <col min="14849" max="14849" width="11" customWidth="1"/>
    <col min="14850" max="14850" width="12.28515625" customWidth="1"/>
    <col min="14851" max="14851" width="10.140625" bestFit="1" customWidth="1"/>
    <col min="14852" max="14852" width="15.28515625" bestFit="1" customWidth="1"/>
    <col min="14853" max="14853" width="9.5703125" bestFit="1" customWidth="1"/>
    <col min="14854" max="14854" width="6.7109375" customWidth="1"/>
    <col min="14855" max="14855" width="8.5703125" customWidth="1"/>
    <col min="14856" max="14856" width="10.7109375" bestFit="1" customWidth="1"/>
    <col min="14857" max="14859" width="10.7109375" customWidth="1"/>
    <col min="14860" max="14861" width="12.42578125" bestFit="1" customWidth="1"/>
    <col min="14862" max="14862" width="7.5703125" customWidth="1"/>
    <col min="14863" max="14863" width="1.28515625" customWidth="1"/>
    <col min="15103" max="15103" width="4.5703125" customWidth="1"/>
    <col min="15104" max="15104" width="3.140625" bestFit="1" customWidth="1"/>
    <col min="15105" max="15105" width="11" customWidth="1"/>
    <col min="15106" max="15106" width="12.28515625" customWidth="1"/>
    <col min="15107" max="15107" width="10.140625" bestFit="1" customWidth="1"/>
    <col min="15108" max="15108" width="15.28515625" bestFit="1" customWidth="1"/>
    <col min="15109" max="15109" width="9.5703125" bestFit="1" customWidth="1"/>
    <col min="15110" max="15110" width="6.7109375" customWidth="1"/>
    <col min="15111" max="15111" width="8.5703125" customWidth="1"/>
    <col min="15112" max="15112" width="10.7109375" bestFit="1" customWidth="1"/>
    <col min="15113" max="15115" width="10.7109375" customWidth="1"/>
    <col min="15116" max="15117" width="12.42578125" bestFit="1" customWidth="1"/>
    <col min="15118" max="15118" width="7.5703125" customWidth="1"/>
    <col min="15119" max="15119" width="1.28515625" customWidth="1"/>
    <col min="15359" max="15359" width="4.5703125" customWidth="1"/>
    <col min="15360" max="15360" width="3.140625" bestFit="1" customWidth="1"/>
    <col min="15361" max="15361" width="11" customWidth="1"/>
    <col min="15362" max="15362" width="12.28515625" customWidth="1"/>
    <col min="15363" max="15363" width="10.140625" bestFit="1" customWidth="1"/>
    <col min="15364" max="15364" width="15.28515625" bestFit="1" customWidth="1"/>
    <col min="15365" max="15365" width="9.5703125" bestFit="1" customWidth="1"/>
    <col min="15366" max="15366" width="6.7109375" customWidth="1"/>
    <col min="15367" max="15367" width="8.5703125" customWidth="1"/>
    <col min="15368" max="15368" width="10.7109375" bestFit="1" customWidth="1"/>
    <col min="15369" max="15371" width="10.7109375" customWidth="1"/>
    <col min="15372" max="15373" width="12.42578125" bestFit="1" customWidth="1"/>
    <col min="15374" max="15374" width="7.5703125" customWidth="1"/>
    <col min="15375" max="15375" width="1.28515625" customWidth="1"/>
    <col min="15615" max="15615" width="4.5703125" customWidth="1"/>
    <col min="15616" max="15616" width="3.140625" bestFit="1" customWidth="1"/>
    <col min="15617" max="15617" width="11" customWidth="1"/>
    <col min="15618" max="15618" width="12.28515625" customWidth="1"/>
    <col min="15619" max="15619" width="10.140625" bestFit="1" customWidth="1"/>
    <col min="15620" max="15620" width="15.28515625" bestFit="1" customWidth="1"/>
    <col min="15621" max="15621" width="9.5703125" bestFit="1" customWidth="1"/>
    <col min="15622" max="15622" width="6.7109375" customWidth="1"/>
    <col min="15623" max="15623" width="8.5703125" customWidth="1"/>
    <col min="15624" max="15624" width="10.7109375" bestFit="1" customWidth="1"/>
    <col min="15625" max="15627" width="10.7109375" customWidth="1"/>
    <col min="15628" max="15629" width="12.42578125" bestFit="1" customWidth="1"/>
    <col min="15630" max="15630" width="7.5703125" customWidth="1"/>
    <col min="15631" max="15631" width="1.28515625" customWidth="1"/>
    <col min="15871" max="15871" width="4.5703125" customWidth="1"/>
    <col min="15872" max="15872" width="3.140625" bestFit="1" customWidth="1"/>
    <col min="15873" max="15873" width="11" customWidth="1"/>
    <col min="15874" max="15874" width="12.28515625" customWidth="1"/>
    <col min="15875" max="15875" width="10.140625" bestFit="1" customWidth="1"/>
    <col min="15876" max="15876" width="15.28515625" bestFit="1" customWidth="1"/>
    <col min="15877" max="15877" width="9.5703125" bestFit="1" customWidth="1"/>
    <col min="15878" max="15878" width="6.7109375" customWidth="1"/>
    <col min="15879" max="15879" width="8.5703125" customWidth="1"/>
    <col min="15880" max="15880" width="10.7109375" bestFit="1" customWidth="1"/>
    <col min="15881" max="15883" width="10.7109375" customWidth="1"/>
    <col min="15884" max="15885" width="12.42578125" bestFit="1" customWidth="1"/>
    <col min="15886" max="15886" width="7.5703125" customWidth="1"/>
    <col min="15887" max="15887" width="1.28515625" customWidth="1"/>
    <col min="16127" max="16127" width="4.5703125" customWidth="1"/>
    <col min="16128" max="16128" width="3.140625" bestFit="1" customWidth="1"/>
    <col min="16129" max="16129" width="11" customWidth="1"/>
    <col min="16130" max="16130" width="12.28515625" customWidth="1"/>
    <col min="16131" max="16131" width="10.140625" bestFit="1" customWidth="1"/>
    <col min="16132" max="16132" width="15.28515625" bestFit="1" customWidth="1"/>
    <col min="16133" max="16133" width="9.5703125" bestFit="1" customWidth="1"/>
    <col min="16134" max="16134" width="6.7109375" customWidth="1"/>
    <col min="16135" max="16135" width="8.5703125" customWidth="1"/>
    <col min="16136" max="16136" width="10.7109375" bestFit="1" customWidth="1"/>
    <col min="16137" max="16139" width="10.7109375" customWidth="1"/>
    <col min="16140" max="16141" width="12.42578125" bestFit="1" customWidth="1"/>
    <col min="16142" max="16142" width="7.5703125" customWidth="1"/>
    <col min="16143" max="16143" width="1.28515625" customWidth="1"/>
  </cols>
  <sheetData>
    <row r="1" spans="2:16" ht="23.25" thickBot="1" x14ac:dyDescent="0.35">
      <c r="B1" s="29" t="s">
        <v>64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2:16" ht="15.75" thickBot="1" x14ac:dyDescent="0.3">
      <c r="B2" s="1" t="s">
        <v>0</v>
      </c>
      <c r="C2" s="2"/>
      <c r="D2" s="2"/>
      <c r="E2" s="3"/>
      <c r="F2" s="4" t="s">
        <v>1</v>
      </c>
      <c r="G2" s="4" t="s">
        <v>2</v>
      </c>
      <c r="H2" s="5" t="s">
        <v>3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  <c r="N2" s="5" t="s">
        <v>70</v>
      </c>
      <c r="O2" s="6" t="s">
        <v>4</v>
      </c>
      <c r="P2" s="7" t="s">
        <v>100</v>
      </c>
    </row>
    <row r="3" spans="2:16" x14ac:dyDescent="0.25">
      <c r="B3" s="8">
        <v>1</v>
      </c>
      <c r="C3" s="9" t="s">
        <v>5</v>
      </c>
      <c r="D3" s="9" t="s">
        <v>6</v>
      </c>
      <c r="E3" s="9" t="s">
        <v>7</v>
      </c>
      <c r="F3" s="10">
        <v>1996</v>
      </c>
      <c r="G3" s="10">
        <v>1</v>
      </c>
      <c r="H3" s="10" t="s">
        <v>71</v>
      </c>
      <c r="I3" s="10">
        <v>100</v>
      </c>
      <c r="J3" s="10">
        <v>100</v>
      </c>
      <c r="K3" s="10">
        <v>100</v>
      </c>
      <c r="L3" s="10">
        <v>100</v>
      </c>
      <c r="M3" s="10">
        <v>100</v>
      </c>
      <c r="N3" s="10">
        <v>200</v>
      </c>
      <c r="O3" s="11">
        <f t="shared" ref="O3:O37" si="0">SUM(I3:N3)</f>
        <v>700</v>
      </c>
      <c r="P3" s="20">
        <v>600</v>
      </c>
    </row>
    <row r="4" spans="2:16" x14ac:dyDescent="0.25">
      <c r="B4" s="12">
        <v>2</v>
      </c>
      <c r="C4" s="13" t="s">
        <v>8</v>
      </c>
      <c r="D4" s="13" t="s">
        <v>9</v>
      </c>
      <c r="E4" s="13" t="s">
        <v>10</v>
      </c>
      <c r="F4" s="14">
        <v>1997</v>
      </c>
      <c r="G4" s="14">
        <v>2</v>
      </c>
      <c r="H4" s="14" t="s">
        <v>71</v>
      </c>
      <c r="I4" s="14">
        <v>70</v>
      </c>
      <c r="J4" s="14">
        <v>70</v>
      </c>
      <c r="K4" s="14">
        <v>70</v>
      </c>
      <c r="L4" s="14">
        <v>85</v>
      </c>
      <c r="M4" s="14">
        <v>85</v>
      </c>
      <c r="N4" s="14">
        <v>170</v>
      </c>
      <c r="O4" s="15">
        <f t="shared" si="0"/>
        <v>550</v>
      </c>
      <c r="P4" s="20">
        <v>480</v>
      </c>
    </row>
    <row r="5" spans="2:16" x14ac:dyDescent="0.25">
      <c r="B5" s="12">
        <v>3</v>
      </c>
      <c r="C5" s="13" t="s">
        <v>41</v>
      </c>
      <c r="D5" s="16" t="s">
        <v>42</v>
      </c>
      <c r="E5" s="13" t="s">
        <v>15</v>
      </c>
      <c r="F5" s="17">
        <v>1990</v>
      </c>
      <c r="G5" s="17">
        <v>18</v>
      </c>
      <c r="H5" s="14" t="s">
        <v>71</v>
      </c>
      <c r="I5" s="14">
        <v>85</v>
      </c>
      <c r="J5" s="14">
        <v>85</v>
      </c>
      <c r="K5" s="14">
        <v>85</v>
      </c>
      <c r="L5" s="14" t="s">
        <v>81</v>
      </c>
      <c r="M5" s="14">
        <v>70</v>
      </c>
      <c r="N5" s="14">
        <v>140</v>
      </c>
      <c r="O5" s="15">
        <f t="shared" si="0"/>
        <v>465</v>
      </c>
      <c r="P5" s="20">
        <v>465</v>
      </c>
    </row>
    <row r="6" spans="2:16" x14ac:dyDescent="0.25">
      <c r="B6" s="12">
        <v>4</v>
      </c>
      <c r="C6" s="13" t="s">
        <v>11</v>
      </c>
      <c r="D6" s="16" t="s">
        <v>12</v>
      </c>
      <c r="E6" s="13" t="s">
        <v>74</v>
      </c>
      <c r="F6" s="17">
        <v>1997</v>
      </c>
      <c r="G6" s="17">
        <v>3</v>
      </c>
      <c r="H6" s="14" t="s">
        <v>71</v>
      </c>
      <c r="I6" s="14">
        <v>60</v>
      </c>
      <c r="J6" s="14">
        <v>60</v>
      </c>
      <c r="K6" s="14">
        <v>60</v>
      </c>
      <c r="L6" s="14">
        <v>70</v>
      </c>
      <c r="M6" s="14">
        <v>60</v>
      </c>
      <c r="N6" s="14">
        <v>120</v>
      </c>
      <c r="O6" s="15">
        <f t="shared" si="0"/>
        <v>430</v>
      </c>
      <c r="P6" s="20">
        <v>370</v>
      </c>
    </row>
    <row r="7" spans="2:16" x14ac:dyDescent="0.25">
      <c r="B7" s="12">
        <v>5</v>
      </c>
      <c r="C7" s="13" t="s">
        <v>17</v>
      </c>
      <c r="D7" s="16" t="s">
        <v>18</v>
      </c>
      <c r="E7" s="18" t="s">
        <v>15</v>
      </c>
      <c r="F7" s="17">
        <v>1998</v>
      </c>
      <c r="G7" s="17">
        <v>5</v>
      </c>
      <c r="H7" s="14" t="s">
        <v>72</v>
      </c>
      <c r="I7" s="14">
        <v>55</v>
      </c>
      <c r="J7" s="14">
        <v>55</v>
      </c>
      <c r="K7" s="14">
        <v>45</v>
      </c>
      <c r="L7" s="14">
        <v>50</v>
      </c>
      <c r="M7" s="14">
        <v>50</v>
      </c>
      <c r="N7" s="14">
        <v>110</v>
      </c>
      <c r="O7" s="15">
        <f t="shared" si="0"/>
        <v>365</v>
      </c>
      <c r="P7" s="20">
        <v>320</v>
      </c>
    </row>
    <row r="8" spans="2:16" x14ac:dyDescent="0.25">
      <c r="B8" s="12">
        <v>6</v>
      </c>
      <c r="C8" s="13" t="s">
        <v>13</v>
      </c>
      <c r="D8" s="16" t="s">
        <v>14</v>
      </c>
      <c r="E8" s="18" t="s">
        <v>15</v>
      </c>
      <c r="F8" s="17">
        <v>1998</v>
      </c>
      <c r="G8" s="17">
        <v>4</v>
      </c>
      <c r="H8" s="14" t="s">
        <v>72</v>
      </c>
      <c r="I8" s="14">
        <v>45</v>
      </c>
      <c r="J8" s="14">
        <v>50</v>
      </c>
      <c r="K8" s="14">
        <v>50</v>
      </c>
      <c r="L8" s="14">
        <v>45</v>
      </c>
      <c r="M8" s="14">
        <v>45</v>
      </c>
      <c r="N8" s="14">
        <v>100</v>
      </c>
      <c r="O8" s="15">
        <f t="shared" si="0"/>
        <v>335</v>
      </c>
      <c r="P8" s="20">
        <v>290</v>
      </c>
    </row>
    <row r="9" spans="2:16" x14ac:dyDescent="0.25">
      <c r="B9" s="12">
        <v>7</v>
      </c>
      <c r="C9" s="13" t="s">
        <v>23</v>
      </c>
      <c r="D9" s="16" t="s">
        <v>12</v>
      </c>
      <c r="E9" s="18" t="s">
        <v>74</v>
      </c>
      <c r="F9" s="17">
        <v>2001</v>
      </c>
      <c r="G9" s="17">
        <v>8</v>
      </c>
      <c r="H9" s="14" t="s">
        <v>72</v>
      </c>
      <c r="I9" s="14">
        <v>40</v>
      </c>
      <c r="J9" s="14">
        <v>40</v>
      </c>
      <c r="K9" s="14">
        <v>40</v>
      </c>
      <c r="L9" s="14">
        <v>40</v>
      </c>
      <c r="M9" s="14">
        <v>55</v>
      </c>
      <c r="N9" s="14">
        <v>90</v>
      </c>
      <c r="O9" s="15">
        <f t="shared" si="0"/>
        <v>305</v>
      </c>
      <c r="P9" s="20">
        <v>265</v>
      </c>
    </row>
    <row r="10" spans="2:16" x14ac:dyDescent="0.25">
      <c r="B10" s="12">
        <v>8</v>
      </c>
      <c r="C10" s="13" t="s">
        <v>21</v>
      </c>
      <c r="D10" s="16" t="s">
        <v>22</v>
      </c>
      <c r="E10" s="18" t="s">
        <v>15</v>
      </c>
      <c r="F10" s="17">
        <v>1999</v>
      </c>
      <c r="G10" s="17">
        <v>7</v>
      </c>
      <c r="H10" s="14" t="s">
        <v>72</v>
      </c>
      <c r="I10" s="14">
        <v>50</v>
      </c>
      <c r="J10" s="14">
        <v>45</v>
      </c>
      <c r="K10" s="14">
        <v>55</v>
      </c>
      <c r="L10" s="14">
        <v>60</v>
      </c>
      <c r="M10" s="14"/>
      <c r="N10" s="14"/>
      <c r="O10" s="15">
        <f t="shared" si="0"/>
        <v>210</v>
      </c>
      <c r="P10" s="20">
        <v>210</v>
      </c>
    </row>
    <row r="11" spans="2:16" x14ac:dyDescent="0.25">
      <c r="B11" s="12">
        <v>9</v>
      </c>
      <c r="C11" s="13" t="s">
        <v>27</v>
      </c>
      <c r="D11" s="16" t="s">
        <v>28</v>
      </c>
      <c r="E11" s="18" t="s">
        <v>15</v>
      </c>
      <c r="F11" s="17">
        <v>1999</v>
      </c>
      <c r="G11" s="17">
        <v>10</v>
      </c>
      <c r="H11" s="14" t="s">
        <v>16</v>
      </c>
      <c r="I11" s="14">
        <v>30</v>
      </c>
      <c r="J11" s="14">
        <v>30</v>
      </c>
      <c r="K11" s="14">
        <v>30</v>
      </c>
      <c r="L11" s="14">
        <v>35</v>
      </c>
      <c r="M11" s="14">
        <v>35</v>
      </c>
      <c r="N11" s="14">
        <v>80</v>
      </c>
      <c r="O11" s="15">
        <f t="shared" si="0"/>
        <v>240</v>
      </c>
      <c r="P11" s="20">
        <v>210</v>
      </c>
    </row>
    <row r="12" spans="2:16" x14ac:dyDescent="0.25">
      <c r="B12" s="12">
        <v>10</v>
      </c>
      <c r="C12" s="13" t="s">
        <v>25</v>
      </c>
      <c r="D12" s="16" t="s">
        <v>14</v>
      </c>
      <c r="E12" s="18" t="s">
        <v>15</v>
      </c>
      <c r="F12" s="17">
        <v>2000</v>
      </c>
      <c r="G12" s="17">
        <v>9</v>
      </c>
      <c r="H12" s="14" t="s">
        <v>16</v>
      </c>
      <c r="I12" s="14"/>
      <c r="J12" s="14"/>
      <c r="K12" s="14">
        <v>22</v>
      </c>
      <c r="L12" s="14">
        <v>30</v>
      </c>
      <c r="M12" s="14">
        <v>25</v>
      </c>
      <c r="N12" s="14">
        <v>60</v>
      </c>
      <c r="O12" s="15">
        <f t="shared" si="0"/>
        <v>137</v>
      </c>
      <c r="P12" s="20">
        <v>137</v>
      </c>
    </row>
    <row r="13" spans="2:16" x14ac:dyDescent="0.25">
      <c r="B13" s="12">
        <v>11</v>
      </c>
      <c r="C13" s="13" t="s">
        <v>35</v>
      </c>
      <c r="D13" s="13" t="s">
        <v>36</v>
      </c>
      <c r="E13" s="13" t="s">
        <v>7</v>
      </c>
      <c r="F13" s="14">
        <v>1989</v>
      </c>
      <c r="G13" s="14">
        <v>25</v>
      </c>
      <c r="H13" s="14" t="s">
        <v>24</v>
      </c>
      <c r="I13" s="14">
        <v>22</v>
      </c>
      <c r="J13" s="14">
        <v>18</v>
      </c>
      <c r="K13" s="14">
        <v>16</v>
      </c>
      <c r="L13" s="14"/>
      <c r="M13" s="14">
        <v>22</v>
      </c>
      <c r="N13" s="14">
        <v>44</v>
      </c>
      <c r="O13" s="15">
        <f t="shared" si="0"/>
        <v>122</v>
      </c>
      <c r="P13" s="20">
        <v>122</v>
      </c>
    </row>
    <row r="14" spans="2:16" x14ac:dyDescent="0.25">
      <c r="B14" s="12">
        <v>12</v>
      </c>
      <c r="C14" s="13" t="s">
        <v>30</v>
      </c>
      <c r="D14" s="16" t="s">
        <v>31</v>
      </c>
      <c r="E14" s="13" t="s">
        <v>32</v>
      </c>
      <c r="F14" s="17">
        <v>1975</v>
      </c>
      <c r="G14" s="28">
        <v>30</v>
      </c>
      <c r="H14" s="14" t="s">
        <v>16</v>
      </c>
      <c r="I14" s="14" t="s">
        <v>26</v>
      </c>
      <c r="J14" s="14">
        <v>25</v>
      </c>
      <c r="K14" s="14">
        <v>20</v>
      </c>
      <c r="L14" s="14">
        <v>25</v>
      </c>
      <c r="M14" s="14" t="s">
        <v>101</v>
      </c>
      <c r="N14" s="14">
        <v>50</v>
      </c>
      <c r="O14" s="15">
        <f t="shared" si="0"/>
        <v>120</v>
      </c>
      <c r="P14" s="20">
        <v>120</v>
      </c>
    </row>
    <row r="15" spans="2:16" x14ac:dyDescent="0.25">
      <c r="B15" s="12">
        <v>13</v>
      </c>
      <c r="C15" s="13" t="s">
        <v>33</v>
      </c>
      <c r="D15" s="13" t="s">
        <v>34</v>
      </c>
      <c r="E15" s="13" t="s">
        <v>7</v>
      </c>
      <c r="F15" s="14">
        <v>1996</v>
      </c>
      <c r="G15" s="14">
        <v>20</v>
      </c>
      <c r="H15" s="14" t="s">
        <v>24</v>
      </c>
      <c r="I15" s="14">
        <v>25</v>
      </c>
      <c r="J15" s="14">
        <v>20</v>
      </c>
      <c r="K15" s="14">
        <v>12</v>
      </c>
      <c r="L15" s="14">
        <v>16</v>
      </c>
      <c r="M15" s="14">
        <v>16</v>
      </c>
      <c r="N15" s="14">
        <v>40</v>
      </c>
      <c r="O15" s="15">
        <f t="shared" si="0"/>
        <v>129</v>
      </c>
      <c r="P15" s="20">
        <v>117</v>
      </c>
    </row>
    <row r="16" spans="2:16" x14ac:dyDescent="0.25">
      <c r="B16" s="12">
        <v>14</v>
      </c>
      <c r="C16" s="13" t="s">
        <v>102</v>
      </c>
      <c r="D16" s="13" t="s">
        <v>103</v>
      </c>
      <c r="E16" s="13" t="s">
        <v>54</v>
      </c>
      <c r="F16" s="14"/>
      <c r="G16" s="14">
        <v>44</v>
      </c>
      <c r="H16" s="14" t="s">
        <v>16</v>
      </c>
      <c r="I16" s="14"/>
      <c r="J16" s="14"/>
      <c r="K16" s="14"/>
      <c r="L16" s="14"/>
      <c r="M16" s="14">
        <v>30</v>
      </c>
      <c r="N16" s="14">
        <v>70</v>
      </c>
      <c r="O16" s="15">
        <f t="shared" si="0"/>
        <v>100</v>
      </c>
      <c r="P16" s="20">
        <v>100</v>
      </c>
    </row>
    <row r="17" spans="2:16" x14ac:dyDescent="0.25">
      <c r="B17" s="12">
        <v>15</v>
      </c>
      <c r="C17" s="13" t="s">
        <v>37</v>
      </c>
      <c r="D17" s="13" t="s">
        <v>38</v>
      </c>
      <c r="E17" s="13" t="s">
        <v>39</v>
      </c>
      <c r="F17" s="14">
        <v>2001</v>
      </c>
      <c r="G17" s="14">
        <v>21</v>
      </c>
      <c r="H17" s="14" t="s">
        <v>24</v>
      </c>
      <c r="I17" s="14">
        <v>20</v>
      </c>
      <c r="J17" s="14">
        <v>22</v>
      </c>
      <c r="K17" s="14"/>
      <c r="L17" s="14"/>
      <c r="M17" s="14">
        <v>18</v>
      </c>
      <c r="N17" s="14">
        <v>36</v>
      </c>
      <c r="O17" s="15">
        <f t="shared" si="0"/>
        <v>96</v>
      </c>
      <c r="P17" s="20">
        <v>96</v>
      </c>
    </row>
    <row r="18" spans="2:16" x14ac:dyDescent="0.25">
      <c r="B18" s="12">
        <v>16</v>
      </c>
      <c r="C18" s="13" t="s">
        <v>19</v>
      </c>
      <c r="D18" s="13" t="s">
        <v>20</v>
      </c>
      <c r="E18" s="13" t="s">
        <v>10</v>
      </c>
      <c r="F18" s="14">
        <v>1984</v>
      </c>
      <c r="G18" s="14">
        <v>6</v>
      </c>
      <c r="H18" s="14" t="s">
        <v>16</v>
      </c>
      <c r="I18" s="14">
        <v>35</v>
      </c>
      <c r="J18" s="14">
        <v>35</v>
      </c>
      <c r="K18" s="14">
        <v>25</v>
      </c>
      <c r="L18" s="14">
        <v>0</v>
      </c>
      <c r="M18" s="14"/>
      <c r="N18" s="14"/>
      <c r="O18" s="15">
        <f t="shared" si="0"/>
        <v>95</v>
      </c>
      <c r="P18" s="20">
        <v>95</v>
      </c>
    </row>
    <row r="19" spans="2:16" x14ac:dyDescent="0.25">
      <c r="B19" s="12">
        <v>17</v>
      </c>
      <c r="C19" s="13" t="s">
        <v>47</v>
      </c>
      <c r="D19" s="13" t="s">
        <v>48</v>
      </c>
      <c r="E19" s="13" t="s">
        <v>7</v>
      </c>
      <c r="F19" s="14">
        <v>2004</v>
      </c>
      <c r="G19" s="14">
        <v>13</v>
      </c>
      <c r="H19" s="14" t="s">
        <v>24</v>
      </c>
      <c r="I19" s="14">
        <v>16</v>
      </c>
      <c r="J19" s="14">
        <v>14</v>
      </c>
      <c r="K19" s="14">
        <v>9</v>
      </c>
      <c r="L19" s="14">
        <v>14</v>
      </c>
      <c r="M19" s="14">
        <v>14</v>
      </c>
      <c r="N19" s="14">
        <v>32</v>
      </c>
      <c r="O19" s="15">
        <f t="shared" si="0"/>
        <v>99</v>
      </c>
      <c r="P19" s="20">
        <v>90</v>
      </c>
    </row>
    <row r="20" spans="2:16" x14ac:dyDescent="0.25">
      <c r="B20" s="12">
        <v>18</v>
      </c>
      <c r="C20" s="13" t="s">
        <v>49</v>
      </c>
      <c r="D20" s="13" t="s">
        <v>50</v>
      </c>
      <c r="E20" s="13" t="s">
        <v>76</v>
      </c>
      <c r="F20" s="14">
        <v>1973</v>
      </c>
      <c r="G20" s="14">
        <v>33</v>
      </c>
      <c r="H20" s="14" t="s">
        <v>24</v>
      </c>
      <c r="I20" s="14">
        <v>18</v>
      </c>
      <c r="J20" s="14">
        <v>16</v>
      </c>
      <c r="K20" s="14">
        <v>14</v>
      </c>
      <c r="L20" s="14">
        <v>18</v>
      </c>
      <c r="M20" s="14"/>
      <c r="N20" s="14"/>
      <c r="O20" s="15">
        <f t="shared" si="0"/>
        <v>66</v>
      </c>
      <c r="P20" s="20">
        <v>66</v>
      </c>
    </row>
    <row r="21" spans="2:16" x14ac:dyDescent="0.25">
      <c r="B21" s="12">
        <v>19</v>
      </c>
      <c r="C21" s="13" t="s">
        <v>40</v>
      </c>
      <c r="D21" s="13" t="s">
        <v>12</v>
      </c>
      <c r="E21" s="13" t="s">
        <v>74</v>
      </c>
      <c r="F21" s="14">
        <v>2005</v>
      </c>
      <c r="G21" s="14">
        <v>11</v>
      </c>
      <c r="H21" s="14" t="s">
        <v>46</v>
      </c>
      <c r="I21" s="14">
        <v>14</v>
      </c>
      <c r="J21" s="14">
        <v>12</v>
      </c>
      <c r="K21" s="14">
        <v>7</v>
      </c>
      <c r="L21" s="14">
        <v>10</v>
      </c>
      <c r="M21" s="14">
        <v>9</v>
      </c>
      <c r="N21" s="14">
        <v>18</v>
      </c>
      <c r="O21" s="15">
        <f t="shared" si="0"/>
        <v>70</v>
      </c>
      <c r="P21" s="20">
        <v>63</v>
      </c>
    </row>
    <row r="22" spans="2:16" x14ac:dyDescent="0.25">
      <c r="B22" s="12">
        <v>20</v>
      </c>
      <c r="C22" s="13" t="s">
        <v>85</v>
      </c>
      <c r="D22" s="16" t="s">
        <v>86</v>
      </c>
      <c r="E22" s="18" t="s">
        <v>15</v>
      </c>
      <c r="F22" s="17"/>
      <c r="G22" s="17">
        <v>16</v>
      </c>
      <c r="H22" s="14" t="s">
        <v>24</v>
      </c>
      <c r="I22" s="14"/>
      <c r="J22" s="14"/>
      <c r="K22" s="14">
        <v>10</v>
      </c>
      <c r="L22" s="14">
        <v>12</v>
      </c>
      <c r="M22" s="14">
        <v>12</v>
      </c>
      <c r="N22" s="14">
        <v>28</v>
      </c>
      <c r="O22" s="15">
        <f t="shared" si="0"/>
        <v>62</v>
      </c>
      <c r="P22" s="20">
        <v>62</v>
      </c>
    </row>
    <row r="23" spans="2:16" x14ac:dyDescent="0.25">
      <c r="B23" s="12">
        <v>21</v>
      </c>
      <c r="C23" s="13" t="s">
        <v>41</v>
      </c>
      <c r="D23" s="16" t="s">
        <v>38</v>
      </c>
      <c r="E23" s="18" t="s">
        <v>39</v>
      </c>
      <c r="F23" s="17"/>
      <c r="G23" s="17">
        <v>46</v>
      </c>
      <c r="H23" s="14" t="s">
        <v>24</v>
      </c>
      <c r="I23" s="14"/>
      <c r="J23" s="14"/>
      <c r="K23" s="14">
        <v>18</v>
      </c>
      <c r="L23" s="14">
        <v>20</v>
      </c>
      <c r="M23" s="14">
        <v>20</v>
      </c>
      <c r="N23" s="14"/>
      <c r="O23" s="15">
        <f t="shared" si="0"/>
        <v>58</v>
      </c>
      <c r="P23" s="20">
        <v>58</v>
      </c>
    </row>
    <row r="24" spans="2:16" x14ac:dyDescent="0.25">
      <c r="B24" s="12">
        <v>22</v>
      </c>
      <c r="C24" s="13" t="s">
        <v>44</v>
      </c>
      <c r="D24" s="16" t="s">
        <v>45</v>
      </c>
      <c r="E24" s="18" t="s">
        <v>15</v>
      </c>
      <c r="F24" s="17">
        <v>2006</v>
      </c>
      <c r="G24" s="17">
        <v>17</v>
      </c>
      <c r="H24" s="14" t="s">
        <v>46</v>
      </c>
      <c r="I24" s="14">
        <v>12</v>
      </c>
      <c r="J24" s="14">
        <v>10</v>
      </c>
      <c r="K24" s="14">
        <v>6</v>
      </c>
      <c r="L24" s="14">
        <v>9</v>
      </c>
      <c r="M24" s="14">
        <v>8</v>
      </c>
      <c r="N24" s="14">
        <v>14</v>
      </c>
      <c r="O24" s="15">
        <f t="shared" si="0"/>
        <v>59</v>
      </c>
      <c r="P24" s="20">
        <v>53</v>
      </c>
    </row>
    <row r="25" spans="2:16" x14ac:dyDescent="0.25">
      <c r="B25" s="12">
        <v>23</v>
      </c>
      <c r="C25" s="13" t="s">
        <v>53</v>
      </c>
      <c r="D25" s="16" t="s">
        <v>31</v>
      </c>
      <c r="E25" s="18" t="s">
        <v>54</v>
      </c>
      <c r="F25" s="17">
        <v>2007</v>
      </c>
      <c r="G25" s="17">
        <v>31</v>
      </c>
      <c r="H25" s="14" t="s">
        <v>46</v>
      </c>
      <c r="I25" s="14">
        <v>10</v>
      </c>
      <c r="J25" s="14">
        <v>9</v>
      </c>
      <c r="K25" s="14">
        <v>5</v>
      </c>
      <c r="L25" s="14">
        <v>8</v>
      </c>
      <c r="M25" s="14" t="s">
        <v>101</v>
      </c>
      <c r="N25" s="14">
        <v>16</v>
      </c>
      <c r="O25" s="15">
        <f t="shared" si="0"/>
        <v>48</v>
      </c>
      <c r="P25" s="20">
        <v>48</v>
      </c>
    </row>
    <row r="26" spans="2:16" x14ac:dyDescent="0.25">
      <c r="B26" s="12">
        <v>24</v>
      </c>
      <c r="C26" s="13" t="s">
        <v>43</v>
      </c>
      <c r="D26" s="16" t="s">
        <v>6</v>
      </c>
      <c r="E26" s="18" t="s">
        <v>7</v>
      </c>
      <c r="F26" s="17">
        <v>1983</v>
      </c>
      <c r="G26" s="17">
        <v>45</v>
      </c>
      <c r="H26" s="14" t="s">
        <v>16</v>
      </c>
      <c r="I26" s="14"/>
      <c r="J26" s="14"/>
      <c r="K26" s="14"/>
      <c r="L26" s="14"/>
      <c r="M26" s="14">
        <v>40</v>
      </c>
      <c r="N26" s="14"/>
      <c r="O26" s="15">
        <f t="shared" si="0"/>
        <v>40</v>
      </c>
      <c r="P26" s="20">
        <v>40</v>
      </c>
    </row>
    <row r="27" spans="2:16" x14ac:dyDescent="0.25">
      <c r="B27" s="12">
        <v>25</v>
      </c>
      <c r="C27" s="13" t="s">
        <v>75</v>
      </c>
      <c r="D27" s="16" t="s">
        <v>73</v>
      </c>
      <c r="E27" s="18" t="s">
        <v>15</v>
      </c>
      <c r="F27" s="17">
        <v>2010</v>
      </c>
      <c r="G27" s="17">
        <v>19</v>
      </c>
      <c r="H27" s="14" t="s">
        <v>46</v>
      </c>
      <c r="I27" s="14">
        <v>8</v>
      </c>
      <c r="J27" s="14">
        <v>7</v>
      </c>
      <c r="K27" s="14">
        <v>2</v>
      </c>
      <c r="L27" s="14">
        <v>5</v>
      </c>
      <c r="M27" s="14">
        <v>7</v>
      </c>
      <c r="N27" s="14">
        <v>10</v>
      </c>
      <c r="O27" s="15">
        <f t="shared" si="0"/>
        <v>39</v>
      </c>
      <c r="P27" s="20">
        <v>37</v>
      </c>
    </row>
    <row r="28" spans="2:16" x14ac:dyDescent="0.25">
      <c r="B28" s="12">
        <v>26</v>
      </c>
      <c r="C28" s="13" t="s">
        <v>82</v>
      </c>
      <c r="D28" s="16" t="s">
        <v>83</v>
      </c>
      <c r="E28" s="18" t="s">
        <v>84</v>
      </c>
      <c r="F28" s="17"/>
      <c r="G28" s="17">
        <v>47</v>
      </c>
      <c r="H28" s="14" t="s">
        <v>16</v>
      </c>
      <c r="I28" s="14"/>
      <c r="J28" s="14"/>
      <c r="K28" s="14">
        <v>35</v>
      </c>
      <c r="L28" s="14"/>
      <c r="M28" s="14"/>
      <c r="N28" s="14"/>
      <c r="O28" s="15">
        <f t="shared" si="0"/>
        <v>35</v>
      </c>
      <c r="P28" s="20">
        <v>35</v>
      </c>
    </row>
    <row r="29" spans="2:16" x14ac:dyDescent="0.25">
      <c r="B29" s="12">
        <v>27</v>
      </c>
      <c r="C29" s="13" t="s">
        <v>51</v>
      </c>
      <c r="D29" s="16" t="s">
        <v>38</v>
      </c>
      <c r="E29" s="18" t="s">
        <v>39</v>
      </c>
      <c r="F29" s="17">
        <v>2011</v>
      </c>
      <c r="G29" s="17">
        <v>23</v>
      </c>
      <c r="H29" s="14" t="s">
        <v>52</v>
      </c>
      <c r="I29" s="14">
        <v>7</v>
      </c>
      <c r="J29" s="14">
        <v>6</v>
      </c>
      <c r="K29" s="14">
        <v>0</v>
      </c>
      <c r="L29" s="14">
        <v>4</v>
      </c>
      <c r="M29" s="14">
        <v>6</v>
      </c>
      <c r="N29" s="14">
        <v>8</v>
      </c>
      <c r="O29" s="15">
        <f t="shared" si="0"/>
        <v>31</v>
      </c>
      <c r="P29" s="20">
        <v>31</v>
      </c>
    </row>
    <row r="30" spans="2:16" x14ac:dyDescent="0.25">
      <c r="B30" s="12">
        <v>28</v>
      </c>
      <c r="C30" s="13" t="s">
        <v>104</v>
      </c>
      <c r="D30" s="16" t="s">
        <v>105</v>
      </c>
      <c r="E30" s="18" t="s">
        <v>106</v>
      </c>
      <c r="F30" s="17"/>
      <c r="G30" s="17">
        <v>47</v>
      </c>
      <c r="H30" s="14" t="s">
        <v>46</v>
      </c>
      <c r="I30" s="14"/>
      <c r="J30" s="14"/>
      <c r="K30" s="14"/>
      <c r="L30" s="14"/>
      <c r="M30" s="14">
        <v>10</v>
      </c>
      <c r="N30" s="14">
        <v>20</v>
      </c>
      <c r="O30" s="15">
        <f t="shared" si="0"/>
        <v>30</v>
      </c>
      <c r="P30" s="20">
        <v>30</v>
      </c>
    </row>
    <row r="31" spans="2:16" x14ac:dyDescent="0.25">
      <c r="B31" s="12">
        <v>29</v>
      </c>
      <c r="C31" s="13" t="s">
        <v>55</v>
      </c>
      <c r="D31" s="16" t="s">
        <v>50</v>
      </c>
      <c r="E31" s="18" t="s">
        <v>76</v>
      </c>
      <c r="F31" s="17">
        <v>2006</v>
      </c>
      <c r="G31" s="17">
        <v>32</v>
      </c>
      <c r="H31" s="14" t="s">
        <v>46</v>
      </c>
      <c r="I31" s="14">
        <v>9</v>
      </c>
      <c r="J31" s="14">
        <v>8</v>
      </c>
      <c r="K31" s="14">
        <v>3</v>
      </c>
      <c r="L31" s="14">
        <v>7</v>
      </c>
      <c r="M31" s="14"/>
      <c r="N31" s="14"/>
      <c r="O31" s="15">
        <f t="shared" si="0"/>
        <v>27</v>
      </c>
      <c r="P31" s="20">
        <v>27</v>
      </c>
    </row>
    <row r="32" spans="2:16" x14ac:dyDescent="0.25">
      <c r="B32" s="12">
        <v>30</v>
      </c>
      <c r="C32" s="13" t="s">
        <v>108</v>
      </c>
      <c r="D32" s="16" t="s">
        <v>109</v>
      </c>
      <c r="E32" s="18" t="s">
        <v>7</v>
      </c>
      <c r="F32" s="17"/>
      <c r="G32" s="17"/>
      <c r="H32" s="14" t="s">
        <v>24</v>
      </c>
      <c r="I32" s="14"/>
      <c r="J32" s="14"/>
      <c r="K32" s="14"/>
      <c r="L32" s="14"/>
      <c r="M32" s="14"/>
      <c r="N32" s="14">
        <v>24</v>
      </c>
      <c r="O32" s="15">
        <f t="shared" si="0"/>
        <v>24</v>
      </c>
      <c r="P32" s="20">
        <v>24</v>
      </c>
    </row>
    <row r="33" spans="2:16" x14ac:dyDescent="0.25">
      <c r="B33" s="12">
        <v>31</v>
      </c>
      <c r="C33" s="13" t="s">
        <v>89</v>
      </c>
      <c r="D33" s="16" t="s">
        <v>90</v>
      </c>
      <c r="E33" s="18" t="s">
        <v>54</v>
      </c>
      <c r="F33" s="17"/>
      <c r="G33" s="17">
        <v>50</v>
      </c>
      <c r="H33" s="14" t="s">
        <v>46</v>
      </c>
      <c r="I33" s="14"/>
      <c r="J33" s="14"/>
      <c r="K33" s="14">
        <v>4</v>
      </c>
      <c r="L33" s="14">
        <v>6</v>
      </c>
      <c r="M33" s="14" t="s">
        <v>101</v>
      </c>
      <c r="N33" s="14">
        <v>12</v>
      </c>
      <c r="O33" s="15">
        <f t="shared" si="0"/>
        <v>22</v>
      </c>
      <c r="P33" s="20">
        <v>22</v>
      </c>
    </row>
    <row r="34" spans="2:16" x14ac:dyDescent="0.25">
      <c r="B34" s="12">
        <v>32</v>
      </c>
      <c r="C34" s="13" t="s">
        <v>94</v>
      </c>
      <c r="D34" s="16" t="s">
        <v>28</v>
      </c>
      <c r="E34" s="18" t="s">
        <v>15</v>
      </c>
      <c r="F34" s="17"/>
      <c r="G34" s="17">
        <v>26</v>
      </c>
      <c r="H34" s="14" t="s">
        <v>52</v>
      </c>
      <c r="I34" s="14"/>
      <c r="J34" s="14"/>
      <c r="K34" s="14">
        <v>0</v>
      </c>
      <c r="L34" s="14"/>
      <c r="M34" s="14">
        <v>5</v>
      </c>
      <c r="N34" s="14">
        <v>6</v>
      </c>
      <c r="O34" s="15">
        <f t="shared" si="0"/>
        <v>11</v>
      </c>
      <c r="P34" s="20">
        <v>11</v>
      </c>
    </row>
    <row r="35" spans="2:16" x14ac:dyDescent="0.25">
      <c r="B35" s="12">
        <v>33</v>
      </c>
      <c r="C35" s="13" t="s">
        <v>87</v>
      </c>
      <c r="D35" s="16" t="s">
        <v>88</v>
      </c>
      <c r="E35" s="18" t="s">
        <v>92</v>
      </c>
      <c r="F35" s="17"/>
      <c r="G35" s="17">
        <v>49</v>
      </c>
      <c r="H35" s="14" t="s">
        <v>24</v>
      </c>
      <c r="I35" s="14"/>
      <c r="J35" s="14"/>
      <c r="K35" s="14">
        <v>8</v>
      </c>
      <c r="L35" s="14"/>
      <c r="M35" s="14"/>
      <c r="N35" s="14"/>
      <c r="O35" s="15">
        <f t="shared" si="0"/>
        <v>8</v>
      </c>
      <c r="P35" s="20">
        <v>8</v>
      </c>
    </row>
    <row r="36" spans="2:16" x14ac:dyDescent="0.25">
      <c r="B36" s="12">
        <v>34</v>
      </c>
      <c r="C36" s="13" t="s">
        <v>107</v>
      </c>
      <c r="D36" s="16" t="s">
        <v>12</v>
      </c>
      <c r="E36" s="18" t="s">
        <v>74</v>
      </c>
      <c r="F36" s="17"/>
      <c r="G36" s="17">
        <v>42</v>
      </c>
      <c r="H36" s="14" t="s">
        <v>52</v>
      </c>
      <c r="I36" s="14"/>
      <c r="J36" s="14"/>
      <c r="K36" s="14"/>
      <c r="L36" s="14"/>
      <c r="M36" s="14">
        <v>4</v>
      </c>
      <c r="N36" s="14">
        <v>4</v>
      </c>
      <c r="O36" s="15">
        <f t="shared" si="0"/>
        <v>8</v>
      </c>
      <c r="P36" s="20">
        <v>8</v>
      </c>
    </row>
    <row r="37" spans="2:16" x14ac:dyDescent="0.25">
      <c r="B37" s="12">
        <v>35</v>
      </c>
      <c r="C37" s="13" t="s">
        <v>35</v>
      </c>
      <c r="D37" s="16" t="s">
        <v>91</v>
      </c>
      <c r="E37" s="18" t="s">
        <v>84</v>
      </c>
      <c r="F37" s="17"/>
      <c r="G37" s="17">
        <v>48</v>
      </c>
      <c r="H37" s="14" t="s">
        <v>93</v>
      </c>
      <c r="I37" s="14"/>
      <c r="J37" s="14"/>
      <c r="K37" s="14">
        <v>1</v>
      </c>
      <c r="L37" s="14"/>
      <c r="M37" s="14"/>
      <c r="N37" s="14"/>
      <c r="O37" s="15">
        <f t="shared" si="0"/>
        <v>1</v>
      </c>
      <c r="P37" s="20">
        <v>1</v>
      </c>
    </row>
    <row r="38" spans="2:16" x14ac:dyDescent="0.25">
      <c r="B38" s="20"/>
      <c r="C38" s="21"/>
      <c r="D38" s="21"/>
      <c r="E38" s="21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6" x14ac:dyDescent="0.25">
      <c r="B39" s="20"/>
      <c r="C39" s="21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6" x14ac:dyDescent="0.25">
      <c r="B40" s="20"/>
      <c r="C40" s="21"/>
      <c r="D40" s="21"/>
      <c r="E40" s="21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6" x14ac:dyDescent="0.25">
      <c r="B41" s="20"/>
      <c r="C41" s="21"/>
      <c r="D41" s="21"/>
      <c r="E41" s="21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6" x14ac:dyDescent="0.25">
      <c r="B42" s="20"/>
      <c r="C42" s="21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6" x14ac:dyDescent="0.25">
      <c r="B43" s="20"/>
      <c r="C43" s="21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6" ht="19.5" thickBot="1" x14ac:dyDescent="0.35">
      <c r="B44" s="20"/>
      <c r="C44" s="21"/>
      <c r="D44" s="21"/>
      <c r="E44" s="21"/>
      <c r="F44" s="22" t="s">
        <v>77</v>
      </c>
      <c r="G44" s="20"/>
      <c r="H44" s="20"/>
      <c r="I44" s="20"/>
      <c r="J44" s="20"/>
      <c r="K44" s="20"/>
      <c r="L44" s="20"/>
      <c r="M44" s="20"/>
      <c r="N44" s="20"/>
      <c r="O44" s="20"/>
    </row>
    <row r="45" spans="2:16" ht="15.75" thickBot="1" x14ac:dyDescent="0.3">
      <c r="B45" s="1" t="s">
        <v>78</v>
      </c>
      <c r="C45" s="2"/>
      <c r="D45" s="2"/>
      <c r="E45" s="3"/>
      <c r="F45" s="4" t="s">
        <v>1</v>
      </c>
      <c r="G45" s="4" t="s">
        <v>2</v>
      </c>
      <c r="H45" s="5" t="s">
        <v>3</v>
      </c>
      <c r="I45" s="5" t="s">
        <v>65</v>
      </c>
      <c r="J45" s="5" t="s">
        <v>66</v>
      </c>
      <c r="K45" s="5" t="s">
        <v>67</v>
      </c>
      <c r="L45" s="5" t="s">
        <v>68</v>
      </c>
      <c r="M45" s="5" t="s">
        <v>69</v>
      </c>
      <c r="N45" s="5" t="s">
        <v>70</v>
      </c>
      <c r="O45" s="6" t="s">
        <v>4</v>
      </c>
    </row>
    <row r="46" spans="2:16" x14ac:dyDescent="0.25">
      <c r="B46" s="12">
        <v>1</v>
      </c>
      <c r="C46" s="13" t="s">
        <v>17</v>
      </c>
      <c r="D46" s="16" t="s">
        <v>18</v>
      </c>
      <c r="E46" s="18" t="s">
        <v>15</v>
      </c>
      <c r="F46" s="17">
        <v>1998</v>
      </c>
      <c r="G46" s="17">
        <v>5</v>
      </c>
      <c r="H46" s="14" t="s">
        <v>72</v>
      </c>
      <c r="I46" s="14">
        <v>20</v>
      </c>
      <c r="J46" s="14">
        <v>20</v>
      </c>
      <c r="K46" s="14">
        <v>15</v>
      </c>
      <c r="L46" s="14">
        <v>17</v>
      </c>
      <c r="M46" s="14">
        <v>17</v>
      </c>
      <c r="N46" s="14">
        <v>40</v>
      </c>
      <c r="O46" s="15">
        <f>SUM(I46:N46)</f>
        <v>129</v>
      </c>
      <c r="P46" s="20">
        <v>114</v>
      </c>
    </row>
    <row r="47" spans="2:16" x14ac:dyDescent="0.25">
      <c r="B47" s="12">
        <v>2</v>
      </c>
      <c r="C47" s="13" t="s">
        <v>13</v>
      </c>
      <c r="D47" s="16" t="s">
        <v>14</v>
      </c>
      <c r="E47" s="18" t="s">
        <v>15</v>
      </c>
      <c r="F47" s="17">
        <v>1998</v>
      </c>
      <c r="G47" s="17">
        <v>4</v>
      </c>
      <c r="H47" s="14" t="s">
        <v>72</v>
      </c>
      <c r="I47" s="14">
        <v>15</v>
      </c>
      <c r="J47" s="14">
        <v>17</v>
      </c>
      <c r="K47" s="14">
        <v>17</v>
      </c>
      <c r="L47" s="14">
        <v>15</v>
      </c>
      <c r="M47" s="14">
        <v>15</v>
      </c>
      <c r="N47" s="14">
        <v>34</v>
      </c>
      <c r="O47" s="15">
        <f>SUM(I47:N47)</f>
        <v>113</v>
      </c>
      <c r="P47" s="20">
        <v>98</v>
      </c>
    </row>
    <row r="48" spans="2:16" x14ac:dyDescent="0.25">
      <c r="B48" s="12">
        <v>3</v>
      </c>
      <c r="C48" s="13" t="s">
        <v>23</v>
      </c>
      <c r="D48" s="16" t="s">
        <v>12</v>
      </c>
      <c r="E48" s="18" t="s">
        <v>74</v>
      </c>
      <c r="F48" s="17">
        <v>2001</v>
      </c>
      <c r="G48" s="17">
        <v>8</v>
      </c>
      <c r="H48" s="14" t="s">
        <v>72</v>
      </c>
      <c r="I48" s="14">
        <v>13</v>
      </c>
      <c r="J48" s="14">
        <v>13</v>
      </c>
      <c r="K48" s="14">
        <v>13</v>
      </c>
      <c r="L48" s="14">
        <v>13</v>
      </c>
      <c r="M48" s="14">
        <v>20</v>
      </c>
      <c r="N48" s="14">
        <v>30</v>
      </c>
      <c r="O48" s="15">
        <f>SUM(I48:N48)</f>
        <v>102</v>
      </c>
      <c r="P48" s="20">
        <v>89</v>
      </c>
    </row>
    <row r="49" spans="2:16" x14ac:dyDescent="0.25">
      <c r="B49" s="12">
        <v>4</v>
      </c>
      <c r="C49" s="13" t="s">
        <v>21</v>
      </c>
      <c r="D49" s="16" t="s">
        <v>22</v>
      </c>
      <c r="E49" s="18" t="s">
        <v>15</v>
      </c>
      <c r="F49" s="17">
        <v>1999</v>
      </c>
      <c r="G49" s="17">
        <v>7</v>
      </c>
      <c r="H49" s="14" t="s">
        <v>72</v>
      </c>
      <c r="I49" s="14">
        <v>17</v>
      </c>
      <c r="J49" s="14">
        <v>15</v>
      </c>
      <c r="K49" s="14">
        <v>20</v>
      </c>
      <c r="L49" s="14">
        <v>20</v>
      </c>
      <c r="M49" s="14"/>
      <c r="N49" s="14"/>
      <c r="O49" s="15">
        <f>SUM(I49:N49)</f>
        <v>72</v>
      </c>
      <c r="P49" s="20">
        <v>72</v>
      </c>
    </row>
    <row r="50" spans="2:16" x14ac:dyDescent="0.25">
      <c r="B50" s="20"/>
      <c r="C50" s="21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6" ht="15" customHeight="1" thickBot="1" x14ac:dyDescent="0.35">
      <c r="B51" s="20"/>
      <c r="C51" s="21"/>
      <c r="D51" s="21"/>
      <c r="E51" s="21"/>
      <c r="F51" s="22" t="s">
        <v>56</v>
      </c>
      <c r="G51" s="20"/>
      <c r="H51" s="20"/>
      <c r="I51" s="20"/>
      <c r="J51" s="20"/>
      <c r="K51" s="20"/>
      <c r="L51" s="20"/>
      <c r="M51" s="20"/>
      <c r="N51" s="20"/>
      <c r="O51" s="20"/>
    </row>
    <row r="52" spans="2:16" ht="15.75" thickBot="1" x14ac:dyDescent="0.3">
      <c r="B52" s="1" t="s">
        <v>79</v>
      </c>
      <c r="C52" s="2"/>
      <c r="D52" s="2"/>
      <c r="E52" s="3"/>
      <c r="F52" s="4" t="s">
        <v>1</v>
      </c>
      <c r="G52" s="4" t="s">
        <v>2</v>
      </c>
      <c r="H52" s="5" t="s">
        <v>3</v>
      </c>
      <c r="I52" s="5" t="s">
        <v>65</v>
      </c>
      <c r="J52" s="5" t="s">
        <v>66</v>
      </c>
      <c r="K52" s="5" t="s">
        <v>67</v>
      </c>
      <c r="L52" s="5" t="s">
        <v>68</v>
      </c>
      <c r="M52" s="5" t="s">
        <v>69</v>
      </c>
      <c r="N52" s="5" t="s">
        <v>70</v>
      </c>
      <c r="O52" s="6" t="s">
        <v>4</v>
      </c>
    </row>
    <row r="53" spans="2:16" x14ac:dyDescent="0.25">
      <c r="B53" s="12">
        <v>1</v>
      </c>
      <c r="C53" s="13" t="s">
        <v>27</v>
      </c>
      <c r="D53" s="16" t="s">
        <v>28</v>
      </c>
      <c r="E53" s="18" t="s">
        <v>15</v>
      </c>
      <c r="F53" s="17">
        <v>1999</v>
      </c>
      <c r="G53" s="17">
        <v>10</v>
      </c>
      <c r="H53" s="14" t="s">
        <v>16</v>
      </c>
      <c r="I53" s="14">
        <v>17</v>
      </c>
      <c r="J53" s="14">
        <v>17</v>
      </c>
      <c r="K53" s="14">
        <v>17</v>
      </c>
      <c r="L53" s="14">
        <v>20</v>
      </c>
      <c r="M53" s="14">
        <v>17</v>
      </c>
      <c r="N53" s="14">
        <v>40</v>
      </c>
      <c r="O53" s="15">
        <f>I53+N53+M53+L53+K53+J53</f>
        <v>128</v>
      </c>
      <c r="P53" s="20">
        <v>111</v>
      </c>
    </row>
    <row r="54" spans="2:16" x14ac:dyDescent="0.25">
      <c r="B54" s="12">
        <v>2</v>
      </c>
      <c r="C54" s="13" t="s">
        <v>25</v>
      </c>
      <c r="D54" s="16" t="s">
        <v>14</v>
      </c>
      <c r="E54" s="18" t="s">
        <v>15</v>
      </c>
      <c r="F54" s="17">
        <v>2000</v>
      </c>
      <c r="G54" s="28">
        <v>9</v>
      </c>
      <c r="H54" s="14" t="s">
        <v>16</v>
      </c>
      <c r="I54" s="14"/>
      <c r="J54" s="14"/>
      <c r="K54" s="14">
        <v>13</v>
      </c>
      <c r="L54" s="14">
        <v>17</v>
      </c>
      <c r="M54" s="14">
        <v>13</v>
      </c>
      <c r="N54" s="14">
        <v>30</v>
      </c>
      <c r="O54" s="15">
        <f>I54+N54+M54+L54+K54+J54</f>
        <v>73</v>
      </c>
      <c r="P54" s="20">
        <v>73</v>
      </c>
    </row>
    <row r="55" spans="2:16" x14ac:dyDescent="0.25">
      <c r="B55" s="12">
        <v>3</v>
      </c>
      <c r="C55" s="13" t="s">
        <v>30</v>
      </c>
      <c r="D55" s="13" t="s">
        <v>31</v>
      </c>
      <c r="E55" s="13" t="s">
        <v>32</v>
      </c>
      <c r="F55" s="14">
        <v>1975</v>
      </c>
      <c r="G55" s="19">
        <v>30</v>
      </c>
      <c r="H55" s="14" t="s">
        <v>16</v>
      </c>
      <c r="I55" s="14" t="s">
        <v>26</v>
      </c>
      <c r="J55" s="14">
        <v>15</v>
      </c>
      <c r="K55" s="14">
        <v>11</v>
      </c>
      <c r="L55" s="14">
        <v>15</v>
      </c>
      <c r="M55" s="14" t="s">
        <v>101</v>
      </c>
      <c r="N55" s="14">
        <v>26</v>
      </c>
      <c r="O55" s="15">
        <v>67</v>
      </c>
      <c r="P55" s="20">
        <v>67</v>
      </c>
    </row>
    <row r="56" spans="2:16" x14ac:dyDescent="0.25">
      <c r="B56" s="12">
        <v>4</v>
      </c>
      <c r="C56" s="13" t="s">
        <v>19</v>
      </c>
      <c r="D56" s="16" t="s">
        <v>20</v>
      </c>
      <c r="E56" s="18" t="s">
        <v>10</v>
      </c>
      <c r="F56" s="17">
        <v>1984</v>
      </c>
      <c r="G56" s="17">
        <v>6</v>
      </c>
      <c r="H56" s="14" t="s">
        <v>16</v>
      </c>
      <c r="I56" s="14">
        <v>20</v>
      </c>
      <c r="J56" s="14">
        <v>20</v>
      </c>
      <c r="K56" s="14">
        <v>15</v>
      </c>
      <c r="L56" s="14">
        <v>0</v>
      </c>
      <c r="M56" s="14"/>
      <c r="N56" s="14"/>
      <c r="O56" s="15">
        <f>I56+N56+M56+L56+K56+J56</f>
        <v>55</v>
      </c>
      <c r="P56" s="20">
        <v>55</v>
      </c>
    </row>
    <row r="57" spans="2:16" x14ac:dyDescent="0.25">
      <c r="B57" s="12">
        <v>5</v>
      </c>
      <c r="C57" s="13" t="s">
        <v>102</v>
      </c>
      <c r="D57" s="16" t="s">
        <v>103</v>
      </c>
      <c r="E57" s="18" t="s">
        <v>32</v>
      </c>
      <c r="F57" s="17"/>
      <c r="G57" s="28"/>
      <c r="H57" s="14"/>
      <c r="I57" s="14"/>
      <c r="J57" s="14"/>
      <c r="K57" s="14"/>
      <c r="L57" s="14"/>
      <c r="M57" s="14">
        <v>15</v>
      </c>
      <c r="N57" s="14">
        <v>34</v>
      </c>
      <c r="O57" s="15">
        <f>I57+N57+M57+L57+K57+J57</f>
        <v>49</v>
      </c>
      <c r="P57" s="20">
        <v>49</v>
      </c>
    </row>
    <row r="58" spans="2:16" x14ac:dyDescent="0.25">
      <c r="B58" s="12">
        <v>6</v>
      </c>
      <c r="C58" s="13" t="s">
        <v>43</v>
      </c>
      <c r="D58" s="16" t="s">
        <v>6</v>
      </c>
      <c r="E58" s="18" t="s">
        <v>110</v>
      </c>
      <c r="F58" s="17"/>
      <c r="G58" s="28">
        <v>45</v>
      </c>
      <c r="H58" s="14" t="s">
        <v>16</v>
      </c>
      <c r="I58" s="14"/>
      <c r="J58" s="14"/>
      <c r="K58" s="14"/>
      <c r="L58" s="14"/>
      <c r="M58" s="14">
        <v>20</v>
      </c>
      <c r="N58" s="14"/>
      <c r="O58" s="15">
        <f>I58+N58+M58+L58+K58+J58</f>
        <v>20</v>
      </c>
      <c r="P58" s="20">
        <v>20</v>
      </c>
    </row>
    <row r="59" spans="2:16" x14ac:dyDescent="0.25">
      <c r="B59" s="12">
        <v>7</v>
      </c>
      <c r="C59" s="13" t="s">
        <v>95</v>
      </c>
      <c r="D59" s="16" t="s">
        <v>83</v>
      </c>
      <c r="E59" s="18" t="s">
        <v>84</v>
      </c>
      <c r="F59" s="17"/>
      <c r="G59" s="17">
        <v>47</v>
      </c>
      <c r="H59" s="14" t="s">
        <v>16</v>
      </c>
      <c r="I59" s="14"/>
      <c r="J59" s="14"/>
      <c r="K59" s="14">
        <v>20</v>
      </c>
      <c r="L59" s="14"/>
      <c r="M59" s="14"/>
      <c r="N59" s="14"/>
      <c r="O59" s="15">
        <f>I59+N59+M59+L59+K59+J59</f>
        <v>20</v>
      </c>
      <c r="P59" s="20">
        <v>20</v>
      </c>
    </row>
    <row r="60" spans="2:16" x14ac:dyDescent="0.25">
      <c r="N60" s="24"/>
      <c r="O60" s="20"/>
    </row>
    <row r="61" spans="2:16" ht="19.5" thickBot="1" x14ac:dyDescent="0.35">
      <c r="F61" s="25" t="s">
        <v>80</v>
      </c>
      <c r="N61" s="24"/>
      <c r="O61" s="20"/>
    </row>
    <row r="62" spans="2:16" ht="15.75" thickBot="1" x14ac:dyDescent="0.3">
      <c r="B62" s="1" t="s">
        <v>57</v>
      </c>
      <c r="C62" s="2"/>
      <c r="D62" s="2"/>
      <c r="E62" s="3"/>
      <c r="F62" s="4" t="s">
        <v>1</v>
      </c>
      <c r="G62" s="4" t="s">
        <v>2</v>
      </c>
      <c r="H62" s="5" t="s">
        <v>3</v>
      </c>
      <c r="I62" s="5" t="s">
        <v>65</v>
      </c>
      <c r="J62" s="5" t="s">
        <v>66</v>
      </c>
      <c r="K62" s="5" t="s">
        <v>67</v>
      </c>
      <c r="L62" s="5" t="s">
        <v>68</v>
      </c>
      <c r="M62" s="5" t="s">
        <v>69</v>
      </c>
      <c r="N62" s="5" t="s">
        <v>70</v>
      </c>
      <c r="O62" s="6" t="s">
        <v>4</v>
      </c>
    </row>
    <row r="63" spans="2:16" x14ac:dyDescent="0.25">
      <c r="B63" s="12">
        <v>1</v>
      </c>
      <c r="C63" s="13" t="s">
        <v>35</v>
      </c>
      <c r="D63" s="13" t="s">
        <v>36</v>
      </c>
      <c r="E63" s="13" t="s">
        <v>7</v>
      </c>
      <c r="F63" s="14">
        <v>1989</v>
      </c>
      <c r="G63" s="14">
        <v>25</v>
      </c>
      <c r="H63" s="14" t="s">
        <v>24</v>
      </c>
      <c r="I63" s="14">
        <v>17</v>
      </c>
      <c r="J63" s="14">
        <v>15</v>
      </c>
      <c r="K63" s="14">
        <v>17</v>
      </c>
      <c r="L63" s="14"/>
      <c r="M63" s="14">
        <v>20</v>
      </c>
      <c r="N63" s="14">
        <v>40</v>
      </c>
      <c r="O63" s="15">
        <f t="shared" ref="O63:O71" si="1">SUM(I63:N63)</f>
        <v>109</v>
      </c>
      <c r="P63" s="20">
        <v>109</v>
      </c>
    </row>
    <row r="64" spans="2:16" x14ac:dyDescent="0.25">
      <c r="B64" s="12">
        <v>2</v>
      </c>
      <c r="C64" s="13" t="s">
        <v>33</v>
      </c>
      <c r="D64" s="16" t="s">
        <v>34</v>
      </c>
      <c r="E64" s="13" t="s">
        <v>7</v>
      </c>
      <c r="F64" s="17">
        <v>1996</v>
      </c>
      <c r="G64" s="17">
        <v>20</v>
      </c>
      <c r="H64" s="14" t="s">
        <v>24</v>
      </c>
      <c r="I64" s="14">
        <v>20</v>
      </c>
      <c r="J64" s="14">
        <v>17</v>
      </c>
      <c r="K64" s="14">
        <v>13</v>
      </c>
      <c r="L64" s="14">
        <v>15</v>
      </c>
      <c r="M64" s="14">
        <v>13</v>
      </c>
      <c r="N64" s="14">
        <v>34</v>
      </c>
      <c r="O64" s="15">
        <f t="shared" si="1"/>
        <v>112</v>
      </c>
      <c r="P64" s="20">
        <v>99</v>
      </c>
    </row>
    <row r="65" spans="2:16" x14ac:dyDescent="0.25">
      <c r="B65" s="12">
        <v>3</v>
      </c>
      <c r="C65" s="13" t="s">
        <v>37</v>
      </c>
      <c r="D65" s="13" t="s">
        <v>38</v>
      </c>
      <c r="E65" s="13" t="s">
        <v>39</v>
      </c>
      <c r="F65" s="14">
        <v>2001</v>
      </c>
      <c r="G65" s="14">
        <v>21</v>
      </c>
      <c r="H65" s="14" t="s">
        <v>24</v>
      </c>
      <c r="I65" s="14">
        <v>15</v>
      </c>
      <c r="J65" s="14">
        <v>20</v>
      </c>
      <c r="K65" s="14"/>
      <c r="L65" s="14"/>
      <c r="M65" s="14">
        <v>15</v>
      </c>
      <c r="N65" s="14">
        <v>30</v>
      </c>
      <c r="O65" s="15">
        <f t="shared" si="1"/>
        <v>80</v>
      </c>
      <c r="P65" s="20">
        <v>80</v>
      </c>
    </row>
    <row r="66" spans="2:16" x14ac:dyDescent="0.25">
      <c r="B66" s="12">
        <v>4</v>
      </c>
      <c r="C66" s="13" t="s">
        <v>47</v>
      </c>
      <c r="D66" s="13" t="s">
        <v>48</v>
      </c>
      <c r="E66" s="13" t="s">
        <v>7</v>
      </c>
      <c r="F66" s="14">
        <v>2004</v>
      </c>
      <c r="G66" s="14">
        <v>13</v>
      </c>
      <c r="H66" s="14" t="s">
        <v>24</v>
      </c>
      <c r="I66" s="14">
        <v>11</v>
      </c>
      <c r="J66" s="14">
        <v>11</v>
      </c>
      <c r="K66" s="14">
        <v>10</v>
      </c>
      <c r="L66" s="14">
        <v>13</v>
      </c>
      <c r="M66" s="14">
        <v>11</v>
      </c>
      <c r="N66" s="14">
        <v>26</v>
      </c>
      <c r="O66" s="15">
        <f t="shared" si="1"/>
        <v>82</v>
      </c>
      <c r="P66" s="20">
        <v>72</v>
      </c>
    </row>
    <row r="67" spans="2:16" x14ac:dyDescent="0.25">
      <c r="B67" s="12">
        <v>5</v>
      </c>
      <c r="C67" s="13" t="s">
        <v>49</v>
      </c>
      <c r="D67" s="13" t="s">
        <v>50</v>
      </c>
      <c r="E67" s="13" t="s">
        <v>76</v>
      </c>
      <c r="F67" s="14">
        <v>1973</v>
      </c>
      <c r="G67" s="14">
        <v>33</v>
      </c>
      <c r="H67" s="14" t="s">
        <v>24</v>
      </c>
      <c r="I67" s="14">
        <v>13</v>
      </c>
      <c r="J67" s="14">
        <v>13</v>
      </c>
      <c r="K67" s="14">
        <v>15</v>
      </c>
      <c r="L67" s="14">
        <v>17</v>
      </c>
      <c r="M67" s="14"/>
      <c r="N67" s="14"/>
      <c r="O67" s="15">
        <f t="shared" si="1"/>
        <v>58</v>
      </c>
      <c r="P67" s="20">
        <v>58</v>
      </c>
    </row>
    <row r="68" spans="2:16" x14ac:dyDescent="0.25">
      <c r="B68" s="12">
        <v>6</v>
      </c>
      <c r="C68" s="13" t="s">
        <v>41</v>
      </c>
      <c r="D68" s="13" t="s">
        <v>38</v>
      </c>
      <c r="E68" s="13" t="s">
        <v>39</v>
      </c>
      <c r="F68" s="14"/>
      <c r="G68" s="14"/>
      <c r="H68" s="14" t="s">
        <v>24</v>
      </c>
      <c r="I68" s="14"/>
      <c r="J68" s="14"/>
      <c r="K68" s="14">
        <v>20</v>
      </c>
      <c r="L68" s="14">
        <v>20</v>
      </c>
      <c r="M68" s="14">
        <v>17</v>
      </c>
      <c r="N68" s="14">
        <v>0</v>
      </c>
      <c r="O68" s="15">
        <f t="shared" si="1"/>
        <v>57</v>
      </c>
      <c r="P68" s="20">
        <v>57</v>
      </c>
    </row>
    <row r="69" spans="2:16" x14ac:dyDescent="0.25">
      <c r="B69" s="12">
        <v>7</v>
      </c>
      <c r="C69" s="13" t="s">
        <v>85</v>
      </c>
      <c r="D69" s="13" t="s">
        <v>86</v>
      </c>
      <c r="E69" s="13" t="s">
        <v>96</v>
      </c>
      <c r="F69" s="14"/>
      <c r="G69" s="14">
        <v>16</v>
      </c>
      <c r="H69" s="14" t="s">
        <v>24</v>
      </c>
      <c r="I69" s="14"/>
      <c r="J69" s="14"/>
      <c r="K69" s="14">
        <v>11</v>
      </c>
      <c r="L69" s="14">
        <v>11</v>
      </c>
      <c r="M69" s="14">
        <v>10</v>
      </c>
      <c r="N69" s="14">
        <v>22</v>
      </c>
      <c r="O69" s="15">
        <f t="shared" si="1"/>
        <v>54</v>
      </c>
      <c r="P69" s="20">
        <v>54</v>
      </c>
    </row>
    <row r="70" spans="2:16" x14ac:dyDescent="0.25">
      <c r="B70" s="12">
        <v>8</v>
      </c>
      <c r="C70" s="13" t="s">
        <v>108</v>
      </c>
      <c r="D70" s="13" t="s">
        <v>109</v>
      </c>
      <c r="E70" s="13" t="s">
        <v>7</v>
      </c>
      <c r="F70" s="14"/>
      <c r="G70" s="14"/>
      <c r="H70" s="14"/>
      <c r="I70" s="14"/>
      <c r="J70" s="14"/>
      <c r="K70" s="14"/>
      <c r="L70" s="14"/>
      <c r="M70" s="14"/>
      <c r="N70" s="14">
        <v>20</v>
      </c>
      <c r="O70" s="15">
        <f t="shared" si="1"/>
        <v>20</v>
      </c>
      <c r="P70" s="20">
        <v>20</v>
      </c>
    </row>
    <row r="71" spans="2:16" x14ac:dyDescent="0.25">
      <c r="B71" s="12">
        <v>9</v>
      </c>
      <c r="C71" s="13" t="s">
        <v>97</v>
      </c>
      <c r="D71" s="13" t="s">
        <v>88</v>
      </c>
      <c r="E71" s="13" t="s">
        <v>98</v>
      </c>
      <c r="F71" s="14"/>
      <c r="G71" s="14"/>
      <c r="H71" s="14" t="s">
        <v>24</v>
      </c>
      <c r="I71" s="14"/>
      <c r="J71" s="14"/>
      <c r="K71" s="14" t="s">
        <v>81</v>
      </c>
      <c r="L71" s="14"/>
      <c r="M71" s="14"/>
      <c r="N71" s="14"/>
      <c r="O71" s="15">
        <f t="shared" si="1"/>
        <v>0</v>
      </c>
      <c r="P71" s="20">
        <v>0</v>
      </c>
    </row>
    <row r="73" spans="2:16" ht="19.5" thickBot="1" x14ac:dyDescent="0.35">
      <c r="F73" s="25" t="s">
        <v>58</v>
      </c>
    </row>
    <row r="74" spans="2:16" ht="15.75" thickBot="1" x14ac:dyDescent="0.3">
      <c r="B74" s="1" t="s">
        <v>59</v>
      </c>
      <c r="C74" s="2"/>
      <c r="D74" s="2"/>
      <c r="E74" s="3"/>
      <c r="F74" s="4" t="s">
        <v>1</v>
      </c>
      <c r="G74" s="4" t="s">
        <v>2</v>
      </c>
      <c r="H74" s="5" t="s">
        <v>3</v>
      </c>
      <c r="I74" s="5" t="s">
        <v>65</v>
      </c>
      <c r="J74" s="5" t="s">
        <v>66</v>
      </c>
      <c r="K74" s="5" t="s">
        <v>67</v>
      </c>
      <c r="L74" s="5" t="s">
        <v>68</v>
      </c>
      <c r="M74" s="5" t="s">
        <v>69</v>
      </c>
      <c r="N74" s="5" t="s">
        <v>70</v>
      </c>
      <c r="O74" s="6" t="s">
        <v>4</v>
      </c>
    </row>
    <row r="75" spans="2:16" x14ac:dyDescent="0.25">
      <c r="B75" s="12">
        <v>1</v>
      </c>
      <c r="C75" s="13" t="s">
        <v>40</v>
      </c>
      <c r="D75" s="13" t="s">
        <v>12</v>
      </c>
      <c r="E75" s="13" t="s">
        <v>74</v>
      </c>
      <c r="F75" s="14">
        <v>2005</v>
      </c>
      <c r="G75" s="14">
        <v>11</v>
      </c>
      <c r="H75" s="14" t="s">
        <v>46</v>
      </c>
      <c r="I75" s="14">
        <v>20</v>
      </c>
      <c r="J75" s="14">
        <v>20</v>
      </c>
      <c r="K75" s="14">
        <v>20</v>
      </c>
      <c r="L75" s="14">
        <v>20</v>
      </c>
      <c r="M75" s="14">
        <v>17</v>
      </c>
      <c r="N75" s="14">
        <v>34</v>
      </c>
      <c r="O75" s="15">
        <f t="shared" ref="O75:O81" si="2">SUM(I75:N75)</f>
        <v>131</v>
      </c>
      <c r="P75" s="20">
        <v>114</v>
      </c>
    </row>
    <row r="76" spans="2:16" x14ac:dyDescent="0.25">
      <c r="B76" s="12">
        <v>2</v>
      </c>
      <c r="C76" s="13" t="s">
        <v>44</v>
      </c>
      <c r="D76" s="13" t="s">
        <v>45</v>
      </c>
      <c r="E76" s="13" t="s">
        <v>15</v>
      </c>
      <c r="F76" s="14">
        <v>2006</v>
      </c>
      <c r="G76" s="14">
        <v>17</v>
      </c>
      <c r="H76" s="14" t="s">
        <v>46</v>
      </c>
      <c r="I76" s="14">
        <v>17</v>
      </c>
      <c r="J76" s="14">
        <v>17</v>
      </c>
      <c r="K76" s="14">
        <v>17</v>
      </c>
      <c r="L76" s="14">
        <v>17</v>
      </c>
      <c r="M76" s="14">
        <v>15</v>
      </c>
      <c r="N76" s="14">
        <v>26</v>
      </c>
      <c r="O76" s="15">
        <f t="shared" si="2"/>
        <v>109</v>
      </c>
      <c r="P76" s="20">
        <v>94</v>
      </c>
    </row>
    <row r="77" spans="2:16" x14ac:dyDescent="0.25">
      <c r="B77" s="12">
        <v>3</v>
      </c>
      <c r="C77" s="13" t="s">
        <v>53</v>
      </c>
      <c r="D77" s="13" t="s">
        <v>31</v>
      </c>
      <c r="E77" s="13" t="s">
        <v>54</v>
      </c>
      <c r="F77" s="14">
        <v>2007</v>
      </c>
      <c r="G77" s="14">
        <v>31</v>
      </c>
      <c r="H77" s="14" t="s">
        <v>46</v>
      </c>
      <c r="I77" s="14">
        <v>15</v>
      </c>
      <c r="J77" s="14">
        <v>15</v>
      </c>
      <c r="K77" s="14">
        <v>15</v>
      </c>
      <c r="L77" s="14">
        <v>15</v>
      </c>
      <c r="M77" s="14" t="s">
        <v>111</v>
      </c>
      <c r="N77" s="14">
        <v>30</v>
      </c>
      <c r="O77" s="15">
        <f t="shared" si="2"/>
        <v>90</v>
      </c>
      <c r="P77" s="20">
        <v>90</v>
      </c>
    </row>
    <row r="78" spans="2:16" x14ac:dyDescent="0.25">
      <c r="B78" s="12">
        <v>4</v>
      </c>
      <c r="C78" s="13" t="s">
        <v>75</v>
      </c>
      <c r="D78" s="16" t="s">
        <v>73</v>
      </c>
      <c r="E78" s="18" t="s">
        <v>15</v>
      </c>
      <c r="F78" s="17">
        <v>2010</v>
      </c>
      <c r="G78" s="17">
        <v>19</v>
      </c>
      <c r="H78" s="14" t="s">
        <v>46</v>
      </c>
      <c r="I78" s="14">
        <v>11</v>
      </c>
      <c r="J78" s="14">
        <v>11</v>
      </c>
      <c r="K78" s="14">
        <v>10</v>
      </c>
      <c r="L78" s="14">
        <v>10</v>
      </c>
      <c r="M78" s="14">
        <v>13</v>
      </c>
      <c r="N78" s="14">
        <v>20</v>
      </c>
      <c r="O78" s="15">
        <f t="shared" si="2"/>
        <v>75</v>
      </c>
      <c r="P78" s="20">
        <v>65</v>
      </c>
    </row>
    <row r="79" spans="2:16" x14ac:dyDescent="0.25">
      <c r="B79" s="12">
        <v>5</v>
      </c>
      <c r="C79" s="13" t="s">
        <v>104</v>
      </c>
      <c r="D79" s="16" t="s">
        <v>105</v>
      </c>
      <c r="E79" s="18" t="s">
        <v>106</v>
      </c>
      <c r="F79" s="17"/>
      <c r="G79" s="17">
        <v>47</v>
      </c>
      <c r="H79" s="14" t="s">
        <v>46</v>
      </c>
      <c r="I79" s="14"/>
      <c r="J79" s="14"/>
      <c r="K79" s="14"/>
      <c r="L79" s="14"/>
      <c r="M79" s="14">
        <v>20</v>
      </c>
      <c r="N79" s="14">
        <v>40</v>
      </c>
      <c r="O79" s="15">
        <f t="shared" si="2"/>
        <v>60</v>
      </c>
      <c r="P79" s="20">
        <v>60</v>
      </c>
    </row>
    <row r="80" spans="2:16" x14ac:dyDescent="0.25">
      <c r="B80" s="12">
        <v>6</v>
      </c>
      <c r="C80" s="13" t="s">
        <v>55</v>
      </c>
      <c r="D80" s="16" t="s">
        <v>50</v>
      </c>
      <c r="E80" s="18" t="s">
        <v>76</v>
      </c>
      <c r="F80" s="17">
        <v>2006</v>
      </c>
      <c r="G80" s="17">
        <v>32</v>
      </c>
      <c r="H80" s="14" t="s">
        <v>46</v>
      </c>
      <c r="I80" s="14">
        <v>13</v>
      </c>
      <c r="J80" s="14">
        <v>13</v>
      </c>
      <c r="K80" s="14">
        <v>11</v>
      </c>
      <c r="L80" s="14">
        <v>13</v>
      </c>
      <c r="M80" s="14"/>
      <c r="N80" s="14"/>
      <c r="O80" s="15">
        <f t="shared" si="2"/>
        <v>50</v>
      </c>
      <c r="P80" s="20">
        <v>50</v>
      </c>
    </row>
    <row r="81" spans="2:16" x14ac:dyDescent="0.25">
      <c r="B81" s="12">
        <v>7</v>
      </c>
      <c r="C81" s="13" t="s">
        <v>89</v>
      </c>
      <c r="D81" s="16" t="s">
        <v>90</v>
      </c>
      <c r="E81" s="18"/>
      <c r="F81" s="17"/>
      <c r="G81" s="17">
        <v>50</v>
      </c>
      <c r="H81" s="14" t="s">
        <v>46</v>
      </c>
      <c r="I81" s="14"/>
      <c r="J81" s="14"/>
      <c r="K81" s="14">
        <v>13</v>
      </c>
      <c r="L81" s="14">
        <v>11</v>
      </c>
      <c r="M81" s="14" t="s">
        <v>111</v>
      </c>
      <c r="N81" s="14">
        <v>22</v>
      </c>
      <c r="O81" s="15">
        <f t="shared" si="2"/>
        <v>46</v>
      </c>
      <c r="P81" s="20">
        <v>46</v>
      </c>
    </row>
    <row r="85" spans="2:16" ht="19.5" thickBot="1" x14ac:dyDescent="0.35">
      <c r="F85" s="25" t="s">
        <v>60</v>
      </c>
    </row>
    <row r="86" spans="2:16" ht="15.75" thickBot="1" x14ac:dyDescent="0.3">
      <c r="B86" s="1" t="s">
        <v>61</v>
      </c>
      <c r="C86" s="2"/>
      <c r="D86" s="2"/>
      <c r="E86" s="3"/>
      <c r="F86" s="4" t="s">
        <v>1</v>
      </c>
      <c r="G86" s="4" t="s">
        <v>2</v>
      </c>
      <c r="H86" s="5" t="s">
        <v>3</v>
      </c>
      <c r="I86" s="5" t="s">
        <v>65</v>
      </c>
      <c r="J86" s="5" t="s">
        <v>66</v>
      </c>
      <c r="K86" s="5" t="s">
        <v>67</v>
      </c>
      <c r="L86" s="5" t="s">
        <v>68</v>
      </c>
      <c r="M86" s="5" t="s">
        <v>69</v>
      </c>
      <c r="N86" s="5" t="s">
        <v>70</v>
      </c>
      <c r="O86" s="6" t="s">
        <v>4</v>
      </c>
    </row>
    <row r="87" spans="2:16" x14ac:dyDescent="0.25">
      <c r="B87" s="12">
        <v>1</v>
      </c>
      <c r="C87" s="13" t="s">
        <v>51</v>
      </c>
      <c r="D87" s="16" t="s">
        <v>38</v>
      </c>
      <c r="E87" s="18" t="s">
        <v>39</v>
      </c>
      <c r="F87" s="17">
        <v>2011</v>
      </c>
      <c r="G87" s="17">
        <v>23</v>
      </c>
      <c r="H87" s="14" t="s">
        <v>52</v>
      </c>
      <c r="I87" s="14">
        <v>20</v>
      </c>
      <c r="J87" s="14">
        <v>20</v>
      </c>
      <c r="K87" s="14">
        <v>20</v>
      </c>
      <c r="L87" s="14">
        <v>20</v>
      </c>
      <c r="M87" s="14">
        <v>20</v>
      </c>
      <c r="N87" s="14">
        <v>40</v>
      </c>
      <c r="O87" s="15">
        <f>SUM(I87:N87)</f>
        <v>140</v>
      </c>
      <c r="P87" s="20">
        <v>120</v>
      </c>
    </row>
    <row r="88" spans="2:16" x14ac:dyDescent="0.25">
      <c r="B88" s="12">
        <v>2</v>
      </c>
      <c r="C88" s="13" t="s">
        <v>99</v>
      </c>
      <c r="D88" s="16" t="s">
        <v>28</v>
      </c>
      <c r="E88" s="18" t="s">
        <v>96</v>
      </c>
      <c r="F88" s="17"/>
      <c r="G88" s="17"/>
      <c r="H88" s="14" t="s">
        <v>52</v>
      </c>
      <c r="I88" s="14"/>
      <c r="J88" s="14"/>
      <c r="K88" s="14">
        <v>17</v>
      </c>
      <c r="L88" s="14"/>
      <c r="M88" s="14">
        <v>17</v>
      </c>
      <c r="N88" s="14">
        <v>37</v>
      </c>
      <c r="O88" s="15">
        <f>SUM(I88:N88)</f>
        <v>71</v>
      </c>
      <c r="P88" s="20">
        <v>71</v>
      </c>
    </row>
    <row r="89" spans="2:16" x14ac:dyDescent="0.25">
      <c r="B89" s="12">
        <v>3</v>
      </c>
      <c r="C89" s="13" t="s">
        <v>107</v>
      </c>
      <c r="D89" s="13" t="s">
        <v>12</v>
      </c>
      <c r="E89" s="13" t="s">
        <v>74</v>
      </c>
      <c r="F89" s="14"/>
      <c r="G89" s="14"/>
      <c r="H89" s="14"/>
      <c r="I89" s="14"/>
      <c r="J89" s="14"/>
      <c r="K89" s="14"/>
      <c r="L89" s="14"/>
      <c r="M89" s="14">
        <v>15</v>
      </c>
      <c r="N89" s="14">
        <v>30</v>
      </c>
      <c r="O89" s="15">
        <f>SUM(I89:N89)</f>
        <v>45</v>
      </c>
      <c r="P89" s="20">
        <v>45</v>
      </c>
    </row>
    <row r="90" spans="2:16" x14ac:dyDescent="0.25">
      <c r="B90" s="20"/>
      <c r="C90" s="21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2:16" ht="19.5" thickBot="1" x14ac:dyDescent="0.35">
      <c r="F91" s="27" t="s">
        <v>62</v>
      </c>
    </row>
    <row r="92" spans="2:16" ht="15.75" thickBot="1" x14ac:dyDescent="0.3">
      <c r="B92" s="1" t="s">
        <v>63</v>
      </c>
      <c r="C92" s="2"/>
      <c r="D92" s="2"/>
      <c r="E92" s="3"/>
      <c r="F92" s="4" t="s">
        <v>1</v>
      </c>
      <c r="G92" s="4" t="s">
        <v>2</v>
      </c>
      <c r="H92" s="5" t="s">
        <v>3</v>
      </c>
      <c r="I92" s="5" t="s">
        <v>65</v>
      </c>
      <c r="J92" s="5" t="s">
        <v>66</v>
      </c>
      <c r="K92" s="5" t="s">
        <v>67</v>
      </c>
      <c r="L92" s="5" t="s">
        <v>68</v>
      </c>
      <c r="M92" s="5" t="s">
        <v>69</v>
      </c>
      <c r="N92" s="5" t="s">
        <v>70</v>
      </c>
      <c r="O92" s="6" t="s">
        <v>4</v>
      </c>
    </row>
    <row r="93" spans="2:16" x14ac:dyDescent="0.25">
      <c r="B93" s="12">
        <v>1</v>
      </c>
      <c r="C93" s="13" t="s">
        <v>33</v>
      </c>
      <c r="D93" s="16" t="s">
        <v>34</v>
      </c>
      <c r="E93" s="13" t="s">
        <v>7</v>
      </c>
      <c r="F93" s="17">
        <v>1996</v>
      </c>
      <c r="G93" s="17">
        <v>20</v>
      </c>
      <c r="H93" s="14" t="s">
        <v>29</v>
      </c>
      <c r="I93" s="14">
        <v>20</v>
      </c>
      <c r="J93" s="14">
        <v>20</v>
      </c>
      <c r="K93" s="14">
        <v>20</v>
      </c>
      <c r="L93" s="14">
        <v>20</v>
      </c>
      <c r="M93" s="14">
        <v>20</v>
      </c>
      <c r="N93" s="14">
        <v>40</v>
      </c>
      <c r="O93" s="15">
        <f>SUM(I93:N93)</f>
        <v>140</v>
      </c>
      <c r="P93" s="20">
        <v>120</v>
      </c>
    </row>
    <row r="94" spans="2:16" x14ac:dyDescent="0.25">
      <c r="B94" s="12">
        <v>2</v>
      </c>
      <c r="C94" s="13"/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5">
        <f>SUM(I94:N94)</f>
        <v>0</v>
      </c>
    </row>
    <row r="95" spans="2:16" x14ac:dyDescent="0.25">
      <c r="B95" s="12">
        <v>3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5">
        <f>SUM(I95:N95)</f>
        <v>0</v>
      </c>
    </row>
  </sheetData>
  <sortState ref="C82:Q84">
    <sortCondition descending="1" ref="P82:P84"/>
  </sortState>
  <mergeCells count="1">
    <mergeCell ref="B1:O1"/>
  </mergeCells>
  <pageMargins left="0" right="0" top="0" bottom="0" header="0" footer="0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2016-08-30T10:28:23Z</dcterms:modified>
</cp:coreProperties>
</file>