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07" activeTab="0"/>
  </bookViews>
  <sheets>
    <sheet name="LM" sheetId="1" r:id="rId1"/>
    <sheet name="MM" sheetId="2" r:id="rId2"/>
    <sheet name="LT" sheetId="3" r:id="rId3"/>
    <sheet name="MT" sheetId="4" r:id="rId4"/>
    <sheet name="J" sheetId="5" r:id="rId5"/>
    <sheet name="Komanda " sheetId="6" r:id="rId6"/>
    <sheet name="kopv." sheetId="7" r:id="rId7"/>
    <sheet name="25MT" sheetId="8" r:id="rId8"/>
    <sheet name="25LT" sheetId="9" r:id="rId9"/>
  </sheets>
  <definedNames/>
  <calcPr fullCalcOnLoad="1"/>
</workbook>
</file>

<file path=xl/sharedStrings.xml><?xml version="1.0" encoding="utf-8"?>
<sst xmlns="http://schemas.openxmlformats.org/spreadsheetml/2006/main" count="1051" uniqueCount="309">
  <si>
    <t>EKIPĀŽA</t>
  </si>
  <si>
    <t>punkti</t>
  </si>
  <si>
    <t>vieta</t>
  </si>
  <si>
    <t>Dzintars Stūresteps</t>
  </si>
  <si>
    <t>Reinis Avens</t>
  </si>
  <si>
    <t>Artūrs Brencis</t>
  </si>
  <si>
    <t>Jānis Tenisons</t>
  </si>
  <si>
    <t xml:space="preserve">Kaspars Jonass </t>
  </si>
  <si>
    <t>Aigars Jonass</t>
  </si>
  <si>
    <t>Aldis Mackars</t>
  </si>
  <si>
    <t>Jānis Zolmanis</t>
  </si>
  <si>
    <t>Juris Deičmanis</t>
  </si>
  <si>
    <t>Valdis Kupčs</t>
  </si>
  <si>
    <t>Zigurds Millers</t>
  </si>
  <si>
    <t>Ivars Vasiļjevs</t>
  </si>
  <si>
    <t>Rihards Zveja</t>
  </si>
  <si>
    <t>Viesturs Stūresteps</t>
  </si>
  <si>
    <t>Gatis Zundovskis</t>
  </si>
  <si>
    <t>Raivis Zolmanis</t>
  </si>
  <si>
    <t>Ainars Dzalbs</t>
  </si>
  <si>
    <t>Mareks Zolmanis</t>
  </si>
  <si>
    <t>Toms Avens</t>
  </si>
  <si>
    <t>Lauris Ermanis</t>
  </si>
  <si>
    <t>Laimonis Sprukulis</t>
  </si>
  <si>
    <t>Aivars Zveja</t>
  </si>
  <si>
    <t>Leons Naglis</t>
  </si>
  <si>
    <t>Gatis Zolmanis</t>
  </si>
  <si>
    <t>Mikus Neško</t>
  </si>
  <si>
    <t>Nr.</t>
  </si>
  <si>
    <t>Ģirts Dombrovskis</t>
  </si>
  <si>
    <t xml:space="preserve">Ingus Bērziņš </t>
  </si>
  <si>
    <t>LMK</t>
  </si>
  <si>
    <t>MMK</t>
  </si>
  <si>
    <t>LTK</t>
  </si>
  <si>
    <t>MTK</t>
  </si>
  <si>
    <t>Māris Rupeiks</t>
  </si>
  <si>
    <t>Dainis Gailis</t>
  </si>
  <si>
    <t xml:space="preserve">Raivis Zolmanis              </t>
  </si>
  <si>
    <t>Gatis Tikiņš</t>
  </si>
  <si>
    <t>Alberts Jansons</t>
  </si>
  <si>
    <t>Komanda</t>
  </si>
  <si>
    <t>Tālis Zalcmanis</t>
  </si>
  <si>
    <t>Klase</t>
  </si>
  <si>
    <t xml:space="preserve">Reinis Avens </t>
  </si>
  <si>
    <t>Starta</t>
  </si>
  <si>
    <t>Edvīns Zālītis</t>
  </si>
  <si>
    <t xml:space="preserve">Mk " Saldus  2000" </t>
  </si>
  <si>
    <t>Artis Rasmanis</t>
  </si>
  <si>
    <t>kopā</t>
  </si>
  <si>
    <t>Visvaldis Šteinbergs</t>
  </si>
  <si>
    <t>Mārtiņš Bergmanis</t>
  </si>
  <si>
    <t>Vilnis Ģipslis</t>
  </si>
  <si>
    <t>Egils Novickis</t>
  </si>
  <si>
    <t>Omārs Onckuls</t>
  </si>
  <si>
    <t>Mk " Rodeo "</t>
  </si>
  <si>
    <t>Ivo Ģermanis</t>
  </si>
  <si>
    <t>Toms Vilciņš</t>
  </si>
  <si>
    <t>Jānis Zolmanis j.</t>
  </si>
  <si>
    <t>Didzis Kalniņš</t>
  </si>
  <si>
    <t>Ainis Puks</t>
  </si>
  <si>
    <t xml:space="preserve">Māris Menģis </t>
  </si>
  <si>
    <t>Oļegs Hatuļevs</t>
  </si>
  <si>
    <t>Sandris Selga</t>
  </si>
  <si>
    <t>Augusts Justs</t>
  </si>
  <si>
    <t>Roberts Justs</t>
  </si>
  <si>
    <t>Edgars Tikiņš</t>
  </si>
  <si>
    <t>Rihards Dumpis</t>
  </si>
  <si>
    <t>Arvis Dunkulis</t>
  </si>
  <si>
    <t>Raivis Eikmanis</t>
  </si>
  <si>
    <t>Aivars Strazdiņš</t>
  </si>
  <si>
    <t>Jaunieši</t>
  </si>
  <si>
    <t>Elkšņi</t>
  </si>
  <si>
    <t>Saldus 2000</t>
  </si>
  <si>
    <t>Pa-Tī</t>
  </si>
  <si>
    <t>Lejaskurzeme</t>
  </si>
  <si>
    <t>Motosports</t>
  </si>
  <si>
    <t>Valdlauči</t>
  </si>
  <si>
    <t>J.Tilaks</t>
  </si>
  <si>
    <t>L.Sprukulis</t>
  </si>
  <si>
    <t>R.Zveja</t>
  </si>
  <si>
    <t>A.Rasmanis</t>
  </si>
  <si>
    <t>R.Justs</t>
  </si>
  <si>
    <t>P.</t>
  </si>
  <si>
    <t>L.Naglis</t>
  </si>
  <si>
    <t>D.Gailis</t>
  </si>
  <si>
    <t>R.Zolmanis</t>
  </si>
  <si>
    <t>I.Vasiļjevs</t>
  </si>
  <si>
    <t>D.Kalniņš</t>
  </si>
  <si>
    <t>E.Avens</t>
  </si>
  <si>
    <t>J.Piternieks</t>
  </si>
  <si>
    <t>I.Bērziņš</t>
  </si>
  <si>
    <t>A.Dzalbs</t>
  </si>
  <si>
    <t>Ģ.Dombrovskis</t>
  </si>
  <si>
    <t>M.Menģis</t>
  </si>
  <si>
    <t>V.Kupčs</t>
  </si>
  <si>
    <t>J.Zolmanis</t>
  </si>
  <si>
    <t>Dz.Piternieks</t>
  </si>
  <si>
    <t>K.Āboliņš</t>
  </si>
  <si>
    <t>A.Jansons</t>
  </si>
  <si>
    <t>L.Ermanis</t>
  </si>
  <si>
    <t>Z.Millers</t>
  </si>
  <si>
    <t>T.Strumpmanis</t>
  </si>
  <si>
    <t>G.Tikiņš</t>
  </si>
  <si>
    <t>A.Strumpmanis</t>
  </si>
  <si>
    <t>T.Avens</t>
  </si>
  <si>
    <t>E.Ezītis</t>
  </si>
  <si>
    <t>V.Ģipslis</t>
  </si>
  <si>
    <t>A.Jonass</t>
  </si>
  <si>
    <t>A.Zveja</t>
  </si>
  <si>
    <t>A.Strazdiņš</t>
  </si>
  <si>
    <t>G.Zundovskis</t>
  </si>
  <si>
    <r>
      <t>MK</t>
    </r>
    <r>
      <rPr>
        <sz val="10"/>
        <rFont val="Dutch TL"/>
        <family val="1"/>
      </rPr>
      <t xml:space="preserve"> " Saldus  2000" </t>
    </r>
  </si>
  <si>
    <t xml:space="preserve"> MK Elkšņi </t>
  </si>
  <si>
    <t>Āris Freijs</t>
  </si>
  <si>
    <t>Alnis Garkājis</t>
  </si>
  <si>
    <t xml:space="preserve">SO " Valdlauči " </t>
  </si>
  <si>
    <t>" Motosports RT "</t>
  </si>
  <si>
    <t>Sandris Meijers</t>
  </si>
  <si>
    <t>Sk  " Pa TĪ "</t>
  </si>
  <si>
    <t>Oskars Valpēters</t>
  </si>
  <si>
    <t>Mārcis Jonass</t>
  </si>
  <si>
    <t>Mareks Štrauss</t>
  </si>
  <si>
    <t>Krišjānis Vēsmiņš</t>
  </si>
  <si>
    <t>Dzintars Piternieks</t>
  </si>
  <si>
    <t>Andis Spila</t>
  </si>
  <si>
    <t>Edmunds Ezītis</t>
  </si>
  <si>
    <t>LMK       Latvijas  čempionāts 2007</t>
  </si>
  <si>
    <t>Ēriks Meija</t>
  </si>
  <si>
    <t>MX4 Dobele</t>
  </si>
  <si>
    <t>Intars Kvants</t>
  </si>
  <si>
    <t>Gatis Hudolejs</t>
  </si>
  <si>
    <t>Jānis Ozoliņš</t>
  </si>
  <si>
    <t>Māris Barans</t>
  </si>
  <si>
    <t>Rihards Gulbis3</t>
  </si>
  <si>
    <t>Tālis Zalcmanis3</t>
  </si>
  <si>
    <t>Kalvis Margevičs</t>
  </si>
  <si>
    <t>Raivis Menģis</t>
  </si>
  <si>
    <t>Dainars Zolmanis</t>
  </si>
  <si>
    <t>Kal</t>
  </si>
  <si>
    <t>Kaz</t>
  </si>
  <si>
    <t>Lēd</t>
  </si>
  <si>
    <t>Lejaskurzemes Sports</t>
  </si>
  <si>
    <t>MMK       Latvijas  čempionāts 2007</t>
  </si>
  <si>
    <t>Ivo Sāvičs</t>
  </si>
  <si>
    <t xml:space="preserve">Raivis Eikmanis              </t>
  </si>
  <si>
    <t>Alvils Laurītis</t>
  </si>
  <si>
    <t>Jānis Laurītis</t>
  </si>
  <si>
    <t>Andrejs Safonovs</t>
  </si>
  <si>
    <t>Rihards Gulbis</t>
  </si>
  <si>
    <t>Oskars Bērziņš</t>
  </si>
  <si>
    <t>Artūrs Sleks</t>
  </si>
  <si>
    <t>Gints Šķēps</t>
  </si>
  <si>
    <t>Māris Krūklītis</t>
  </si>
  <si>
    <t>Jānis Piternieks</t>
  </si>
  <si>
    <t>Toms Strumpmanis</t>
  </si>
  <si>
    <t>Kristaps Āboliņš</t>
  </si>
  <si>
    <t>Arnis Zdanovskis</t>
  </si>
  <si>
    <t>Armands Petaks3</t>
  </si>
  <si>
    <t>Roberts Friendbergs</t>
  </si>
  <si>
    <t>Fox Hill's Moto</t>
  </si>
  <si>
    <t>Ainars Grandovskis</t>
  </si>
  <si>
    <t>Auseklis IK</t>
  </si>
  <si>
    <t>Ēriks Strumpmanis</t>
  </si>
  <si>
    <t>Gints Kukainis</t>
  </si>
  <si>
    <t>Leonīds Bordasovs</t>
  </si>
  <si>
    <t>Aigars Kerze</t>
  </si>
  <si>
    <t>Viktors Barjakins</t>
  </si>
  <si>
    <t>Mareks Geruļskis</t>
  </si>
  <si>
    <t xml:space="preserve">Toms Avens </t>
  </si>
  <si>
    <t>Jānis Arseņjevs</t>
  </si>
  <si>
    <t>Andrejs Kisels</t>
  </si>
  <si>
    <t>I.Sāvičs</t>
  </si>
  <si>
    <t>A.Safonovs</t>
  </si>
  <si>
    <t>R.Eikmanis</t>
  </si>
  <si>
    <t>E.Sproģis</t>
  </si>
  <si>
    <t>Ē.Meija</t>
  </si>
  <si>
    <t>Jānis Vinters</t>
  </si>
  <si>
    <t>Edgars Neilands</t>
  </si>
  <si>
    <t>Indars Mucenieks</t>
  </si>
  <si>
    <t>Andris Strumpmanis</t>
  </si>
  <si>
    <t>Siliņš1</t>
  </si>
  <si>
    <t>Pampavs4</t>
  </si>
  <si>
    <t>Vočtavs4</t>
  </si>
  <si>
    <t>Lejaskurzemes SK</t>
  </si>
  <si>
    <t>Einars Avens</t>
  </si>
  <si>
    <t>MK Elkšņi</t>
  </si>
  <si>
    <t xml:space="preserve">Jānis Tilaks </t>
  </si>
  <si>
    <t>Artis Ore</t>
  </si>
  <si>
    <t>Aigars Baleišs</t>
  </si>
  <si>
    <t>Antons Radzēvičs</t>
  </si>
  <si>
    <t>Kaspars Jonass</t>
  </si>
  <si>
    <t>Moto Ilūkste</t>
  </si>
  <si>
    <t>Raivis Veļiks</t>
  </si>
  <si>
    <t>Mārtiņš Zveja</t>
  </si>
  <si>
    <r>
      <t>MK</t>
    </r>
    <r>
      <rPr>
        <sz val="10"/>
        <rFont val="Dutch TL"/>
        <family val="1"/>
      </rPr>
      <t xml:space="preserve"> " Saldus  2000"</t>
    </r>
  </si>
  <si>
    <t>Mārtiņš Strazdiņš</t>
  </si>
  <si>
    <t>Kārlis Rudītis</t>
  </si>
  <si>
    <t>Tabūns4</t>
  </si>
  <si>
    <t>V.Stūrest.4</t>
  </si>
  <si>
    <t>Kaspars Piternieks</t>
  </si>
  <si>
    <t>Leo Skrebs</t>
  </si>
  <si>
    <t>Gints Šķeps</t>
  </si>
  <si>
    <t>Rudītis4</t>
  </si>
  <si>
    <t>U.Spulle</t>
  </si>
  <si>
    <t>M.Zveja</t>
  </si>
  <si>
    <t>P.Jonass</t>
  </si>
  <si>
    <t>E.Zālītis</t>
  </si>
  <si>
    <t>O,Bērziņš</t>
  </si>
  <si>
    <t>N.Apfelbaums</t>
  </si>
  <si>
    <t>Jānis Pētersons</t>
  </si>
  <si>
    <t>MTK        Latvijas čempionāts 2007</t>
  </si>
  <si>
    <t>LTK            Latvijas čempionāts 2007</t>
  </si>
  <si>
    <t>Lindbergs23</t>
  </si>
  <si>
    <t>Edijs Lindbergs2</t>
  </si>
  <si>
    <t>Beitiks2</t>
  </si>
  <si>
    <t>Dz.Stūrest1</t>
  </si>
  <si>
    <t>Ivars Siliņš123</t>
  </si>
  <si>
    <t>J.Pētersons1</t>
  </si>
  <si>
    <t>Sandris Selga123</t>
  </si>
  <si>
    <t>Armands Petaks1</t>
  </si>
  <si>
    <t>Jānis Lideris1</t>
  </si>
  <si>
    <t>Sleks12</t>
  </si>
  <si>
    <t>J.Ozoliņš4</t>
  </si>
  <si>
    <t>Tālis Zalcmanis1</t>
  </si>
  <si>
    <t>M..Leimanis</t>
  </si>
  <si>
    <t>Ivars Siliņš3</t>
  </si>
  <si>
    <t>Sandris Selga12</t>
  </si>
  <si>
    <t>Ivars Siliņš12</t>
  </si>
  <si>
    <t>Dz.St3</t>
  </si>
  <si>
    <t>Jānis Ozols1</t>
  </si>
  <si>
    <t>Andis Spila23</t>
  </si>
  <si>
    <t>Petaks2</t>
  </si>
  <si>
    <t>Viesturs Stūresteps3</t>
  </si>
  <si>
    <t>max</t>
  </si>
  <si>
    <t>Plīsis123</t>
  </si>
  <si>
    <t>Reinis Avens 45</t>
  </si>
  <si>
    <t>Rubenis5</t>
  </si>
  <si>
    <t>Atmats5</t>
  </si>
  <si>
    <t>R.Menģis45</t>
  </si>
  <si>
    <t>T.Zalcmanis5</t>
  </si>
  <si>
    <t>Dz.Stūresteps45</t>
  </si>
  <si>
    <t>Avens45</t>
  </si>
  <si>
    <t>Artūrs Sleks345</t>
  </si>
  <si>
    <t>Lindbergs345</t>
  </si>
  <si>
    <t>Pēteris Vočtavs</t>
  </si>
  <si>
    <t>Zirnītis45</t>
  </si>
  <si>
    <t>Uģis Vāverāns</t>
  </si>
  <si>
    <t>Cēs</t>
  </si>
  <si>
    <t>Liep</t>
  </si>
  <si>
    <t>Gatis Zolmanis345</t>
  </si>
  <si>
    <t>Jānis Strazdiņš</t>
  </si>
  <si>
    <t>Rubenis 245</t>
  </si>
  <si>
    <t>Mareks Plīsis1235</t>
  </si>
  <si>
    <t>Gulbis5</t>
  </si>
  <si>
    <t>M.Rupeiks</t>
  </si>
  <si>
    <t>I.Ģērmanis</t>
  </si>
  <si>
    <t>E.Zveja5</t>
  </si>
  <si>
    <t>Edijs Lindbergs2345</t>
  </si>
  <si>
    <t>Dz.St45</t>
  </si>
  <si>
    <t>Dz Stūresteps12</t>
  </si>
  <si>
    <t>Kārlis Sabulis</t>
  </si>
  <si>
    <t>Toms Liepiņš</t>
  </si>
  <si>
    <t>Artūrs Bimbirulis</t>
  </si>
  <si>
    <t>Kristaps Bimbirulis</t>
  </si>
  <si>
    <t>Uldis Spulle</t>
  </si>
  <si>
    <t>Oskars Dzirkalis</t>
  </si>
  <si>
    <t>Pauls Jonass</t>
  </si>
  <si>
    <t>Kristers Stūresteps</t>
  </si>
  <si>
    <t>Niks Apfelbaums</t>
  </si>
  <si>
    <t>Rihards Ginters</t>
  </si>
  <si>
    <t>Linda Laurīte</t>
  </si>
  <si>
    <t>Jaunieši        Latvijas čempionāts 2007</t>
  </si>
  <si>
    <t>Mikus Pētersons</t>
  </si>
  <si>
    <t>Kristers Āboliņš</t>
  </si>
  <si>
    <t>Edvīns Sproģis</t>
  </si>
  <si>
    <t>Reinis Čudarāns</t>
  </si>
  <si>
    <t>Arnolds .Sīlis</t>
  </si>
  <si>
    <t>Miķelis.Strazdiņš</t>
  </si>
  <si>
    <t>K.Jonass</t>
  </si>
  <si>
    <t>AinārsVanags</t>
  </si>
  <si>
    <t>Aigars Juhnēvičs</t>
  </si>
  <si>
    <t>Mārtiņš Ozoliņš</t>
  </si>
  <si>
    <t>Aigars Birģelis</t>
  </si>
  <si>
    <t>Ilūk</t>
  </si>
  <si>
    <t>Otto Vočtavs456</t>
  </si>
  <si>
    <t>Sīlis 6</t>
  </si>
  <si>
    <t>Hudolejs6</t>
  </si>
  <si>
    <t>Vēsmiņš6</t>
  </si>
  <si>
    <t>Melderis5</t>
  </si>
  <si>
    <t>K.Sabulis</t>
  </si>
  <si>
    <t>Petaks6</t>
  </si>
  <si>
    <t>J.Laurītis6</t>
  </si>
  <si>
    <t>Dmitrijs Tarkovs</t>
  </si>
  <si>
    <t>Edmunds Zveja</t>
  </si>
  <si>
    <t>G.Zolmanis6</t>
  </si>
  <si>
    <t>Sleks6</t>
  </si>
  <si>
    <t>Melderis456</t>
  </si>
  <si>
    <t>Rihards Gulbis2456</t>
  </si>
  <si>
    <t>Arvis Dunkulis5</t>
  </si>
  <si>
    <t xml:space="preserve"> Kopvērtējums  Latvijas  čempionāts 2007</t>
  </si>
  <si>
    <t>Kopā</t>
  </si>
  <si>
    <t>Nr</t>
  </si>
  <si>
    <t xml:space="preserve">MK " Saldus  2000" </t>
  </si>
  <si>
    <t>MK " Saldus  2000"</t>
  </si>
  <si>
    <t>Jānis Romāns</t>
  </si>
  <si>
    <t>Uldis Biezais</t>
  </si>
  <si>
    <t>Dzintars Stūresteps45</t>
  </si>
  <si>
    <t>Viesturs Stūresteps45</t>
  </si>
  <si>
    <t>M.Barans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</si>
</sst>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2">
    <font>
      <sz val="10"/>
      <name val="Arial"/>
      <family val="0"/>
    </font>
    <font>
      <sz val="10"/>
      <name val="Dutch TL"/>
      <family val="1"/>
    </font>
    <font>
      <b/>
      <sz val="14"/>
      <color indexed="10"/>
      <name val="Dutch TL"/>
      <family val="1"/>
    </font>
    <font>
      <sz val="9"/>
      <name val="Dutch TL"/>
      <family val="1"/>
    </font>
    <font>
      <sz val="10"/>
      <color indexed="10"/>
      <name val="Dutch TL"/>
      <family val="1"/>
    </font>
    <font>
      <b/>
      <sz val="10"/>
      <name val="Dutch TL"/>
      <family val="1"/>
    </font>
    <font>
      <sz val="10"/>
      <color indexed="8"/>
      <name val="Dutch TL"/>
      <family val="1"/>
    </font>
    <font>
      <b/>
      <sz val="10"/>
      <color indexed="8"/>
      <name val="Dutch TL"/>
      <family val="1"/>
    </font>
    <font>
      <b/>
      <i/>
      <u val="single"/>
      <sz val="14"/>
      <color indexed="10"/>
      <name val="Dutch TL"/>
      <family val="1"/>
    </font>
    <font>
      <sz val="11"/>
      <color indexed="8"/>
      <name val="Arial"/>
      <family val="2"/>
    </font>
    <font>
      <sz val="11"/>
      <color indexed="8"/>
      <name val="Dutch TL"/>
      <family val="1"/>
    </font>
    <font>
      <b/>
      <sz val="10"/>
      <color indexed="10"/>
      <name val="Dutch TL"/>
      <family val="1"/>
    </font>
    <font>
      <b/>
      <sz val="10"/>
      <name val="Arial"/>
      <family val="2"/>
    </font>
    <font>
      <sz val="8"/>
      <color indexed="22"/>
      <name val="Dutch TL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2"/>
      <name val="Dutch TL"/>
      <family val="1"/>
    </font>
    <font>
      <b/>
      <i/>
      <u val="single"/>
      <sz val="18"/>
      <color indexed="10"/>
      <name val="Dutch T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2" xfId="0" applyFont="1" applyBorder="1" applyAlignment="1">
      <alignment horizontal="left" indent="2"/>
    </xf>
    <xf numFmtId="0" fontId="6" fillId="0" borderId="22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/>
    </xf>
    <xf numFmtId="0" fontId="10" fillId="0" borderId="3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3" xfId="0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2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left" indent="2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39" xfId="0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1" fillId="35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35" borderId="42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35" borderId="22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18.140625" style="0" customWidth="1"/>
    <col min="4" max="9" width="4.57421875" style="0" customWidth="1"/>
    <col min="10" max="10" width="6.7109375" style="0" customWidth="1"/>
    <col min="11" max="11" width="6.140625" style="0" customWidth="1"/>
    <col min="12" max="12" width="12.7109375" style="0" customWidth="1"/>
    <col min="13" max="16" width="4.00390625" style="0" customWidth="1"/>
  </cols>
  <sheetData>
    <row r="1" spans="1:10" ht="24.75" customHeight="1">
      <c r="A1" s="1"/>
      <c r="B1" s="33" t="s">
        <v>126</v>
      </c>
      <c r="C1" s="33"/>
      <c r="D1" s="3"/>
      <c r="E1" s="3"/>
      <c r="F1" s="3"/>
      <c r="G1" s="3"/>
      <c r="H1" s="3"/>
      <c r="I1" s="3"/>
      <c r="J1" s="4"/>
    </row>
    <row r="2" spans="1:11" ht="13.5">
      <c r="A2" s="5" t="s">
        <v>44</v>
      </c>
      <c r="B2" s="6" t="s">
        <v>0</v>
      </c>
      <c r="C2" s="5" t="s">
        <v>40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5" t="s">
        <v>1</v>
      </c>
      <c r="K2" s="55"/>
    </row>
    <row r="3" spans="1:11" ht="13.5">
      <c r="A3" s="9" t="s">
        <v>28</v>
      </c>
      <c r="B3" s="10"/>
      <c r="C3" s="22"/>
      <c r="D3" s="9" t="s">
        <v>140</v>
      </c>
      <c r="E3" s="9" t="s">
        <v>138</v>
      </c>
      <c r="F3" s="9" t="s">
        <v>139</v>
      </c>
      <c r="G3" s="9" t="s">
        <v>247</v>
      </c>
      <c r="H3" s="9" t="s">
        <v>248</v>
      </c>
      <c r="I3" s="9" t="s">
        <v>283</v>
      </c>
      <c r="J3" s="56" t="s">
        <v>48</v>
      </c>
      <c r="K3" s="57" t="s">
        <v>2</v>
      </c>
    </row>
    <row r="4" spans="1:17" ht="13.5">
      <c r="A4" s="5">
        <v>1</v>
      </c>
      <c r="B4" s="41" t="s">
        <v>37</v>
      </c>
      <c r="C4" s="64" t="s">
        <v>111</v>
      </c>
      <c r="D4" s="8">
        <v>20</v>
      </c>
      <c r="E4" s="8">
        <v>20</v>
      </c>
      <c r="F4" s="17">
        <v>13</v>
      </c>
      <c r="G4" s="8">
        <v>20</v>
      </c>
      <c r="H4" s="16">
        <v>15</v>
      </c>
      <c r="I4" s="8">
        <v>20</v>
      </c>
      <c r="J4" s="60">
        <f>SUM(D4:I4)</f>
        <v>108</v>
      </c>
      <c r="K4" s="58">
        <v>1</v>
      </c>
      <c r="M4">
        <f>J4</f>
        <v>108</v>
      </c>
      <c r="N4">
        <f>MM!J4</f>
        <v>112</v>
      </c>
      <c r="O4">
        <f>LT!J5</f>
        <v>99</v>
      </c>
      <c r="Q4">
        <f>SUM(M4:P4)</f>
        <v>319</v>
      </c>
    </row>
    <row r="5" spans="1:17" ht="13.5">
      <c r="A5" s="9"/>
      <c r="B5" s="46" t="s">
        <v>27</v>
      </c>
      <c r="C5" s="22"/>
      <c r="D5" s="30">
        <v>1</v>
      </c>
      <c r="E5" s="30">
        <v>1</v>
      </c>
      <c r="F5" s="14">
        <v>4</v>
      </c>
      <c r="G5" s="30">
        <v>1</v>
      </c>
      <c r="H5" s="26">
        <v>3</v>
      </c>
      <c r="I5" s="30">
        <v>1</v>
      </c>
      <c r="J5" s="57"/>
      <c r="K5" s="59"/>
      <c r="M5">
        <f>J6</f>
        <v>91</v>
      </c>
      <c r="N5">
        <f>MM!J6</f>
        <v>83</v>
      </c>
      <c r="P5">
        <f>MT!J4</f>
        <v>117</v>
      </c>
      <c r="Q5">
        <f>SUM(M5:P5)</f>
        <v>291</v>
      </c>
    </row>
    <row r="6" spans="1:17" ht="13.5">
      <c r="A6" s="17">
        <v>71</v>
      </c>
      <c r="B6" s="41" t="s">
        <v>47</v>
      </c>
      <c r="C6" s="29" t="s">
        <v>112</v>
      </c>
      <c r="D6" s="8">
        <v>17</v>
      </c>
      <c r="E6" s="8">
        <v>17</v>
      </c>
      <c r="F6" s="8">
        <v>20</v>
      </c>
      <c r="G6" s="17">
        <v>13</v>
      </c>
      <c r="H6" s="17">
        <v>13</v>
      </c>
      <c r="I6" s="5">
        <v>11</v>
      </c>
      <c r="J6" s="55">
        <f>SUM(D6:I6)</f>
        <v>91</v>
      </c>
      <c r="K6" s="58">
        <v>2</v>
      </c>
      <c r="Q6" s="67">
        <f>Q5-Q4</f>
        <v>-28</v>
      </c>
    </row>
    <row r="7" spans="1:11" ht="13.5">
      <c r="A7" s="61">
        <v>2</v>
      </c>
      <c r="B7" s="46" t="s">
        <v>113</v>
      </c>
      <c r="C7" s="22"/>
      <c r="D7" s="30">
        <v>2</v>
      </c>
      <c r="E7" s="30">
        <v>2</v>
      </c>
      <c r="F7" s="30">
        <v>1</v>
      </c>
      <c r="G7" s="14">
        <v>4</v>
      </c>
      <c r="H7" s="14">
        <v>4</v>
      </c>
      <c r="I7" s="14">
        <v>5</v>
      </c>
      <c r="J7" s="57"/>
      <c r="K7" s="59"/>
    </row>
    <row r="8" spans="1:12" ht="13.5">
      <c r="A8" s="5">
        <v>11</v>
      </c>
      <c r="B8" s="41" t="s">
        <v>19</v>
      </c>
      <c r="C8" s="29" t="s">
        <v>112</v>
      </c>
      <c r="D8" s="5">
        <v>6</v>
      </c>
      <c r="E8" s="5">
        <v>10</v>
      </c>
      <c r="F8" s="16">
        <v>15</v>
      </c>
      <c r="G8" s="16">
        <v>15</v>
      </c>
      <c r="H8" s="8">
        <v>20</v>
      </c>
      <c r="I8" s="8">
        <v>7</v>
      </c>
      <c r="J8" s="60">
        <f>SUM(D8:I8)</f>
        <v>73</v>
      </c>
      <c r="K8" s="58">
        <v>3</v>
      </c>
      <c r="L8" t="s">
        <v>295</v>
      </c>
    </row>
    <row r="9" spans="1:12" ht="13.5">
      <c r="A9" s="9"/>
      <c r="B9" s="46" t="s">
        <v>16</v>
      </c>
      <c r="C9" s="22"/>
      <c r="D9" s="14">
        <v>10</v>
      </c>
      <c r="E9" s="14">
        <v>6</v>
      </c>
      <c r="F9" s="26">
        <v>3</v>
      </c>
      <c r="G9" s="26">
        <v>3</v>
      </c>
      <c r="H9" s="30">
        <v>1</v>
      </c>
      <c r="I9" s="30">
        <v>9</v>
      </c>
      <c r="J9" s="57"/>
      <c r="K9" s="59"/>
      <c r="L9" t="s">
        <v>180</v>
      </c>
    </row>
    <row r="10" spans="1:11" ht="13.5">
      <c r="A10" s="5">
        <v>16</v>
      </c>
      <c r="B10" s="41" t="s">
        <v>29</v>
      </c>
      <c r="C10" s="64" t="s">
        <v>111</v>
      </c>
      <c r="D10" s="5">
        <v>4</v>
      </c>
      <c r="E10" s="8">
        <v>15</v>
      </c>
      <c r="F10" s="5">
        <v>11</v>
      </c>
      <c r="G10" s="5">
        <v>11</v>
      </c>
      <c r="H10" s="5">
        <v>3</v>
      </c>
      <c r="I10" s="5">
        <v>17</v>
      </c>
      <c r="J10" s="55">
        <f>SUM(D10:I10)</f>
        <v>61</v>
      </c>
      <c r="K10" s="58">
        <v>4</v>
      </c>
    </row>
    <row r="11" spans="1:11" ht="13.5">
      <c r="A11" s="9"/>
      <c r="B11" s="46" t="s">
        <v>26</v>
      </c>
      <c r="C11" s="37"/>
      <c r="D11" s="14">
        <v>12</v>
      </c>
      <c r="E11" s="30">
        <v>3</v>
      </c>
      <c r="F11" s="14">
        <v>5</v>
      </c>
      <c r="G11" s="14">
        <v>5</v>
      </c>
      <c r="H11" s="14">
        <v>13</v>
      </c>
      <c r="I11" s="14">
        <v>2</v>
      </c>
      <c r="J11" s="57"/>
      <c r="K11" s="59"/>
    </row>
    <row r="12" spans="1:11" ht="13.5">
      <c r="A12" s="5">
        <v>73</v>
      </c>
      <c r="B12" s="50" t="s">
        <v>8</v>
      </c>
      <c r="C12" s="36" t="s">
        <v>141</v>
      </c>
      <c r="D12" s="8">
        <v>15</v>
      </c>
      <c r="E12" s="5">
        <v>6</v>
      </c>
      <c r="F12" s="5">
        <v>6</v>
      </c>
      <c r="G12" s="5">
        <v>6</v>
      </c>
      <c r="H12" s="8">
        <v>9</v>
      </c>
      <c r="I12" s="5">
        <v>13</v>
      </c>
      <c r="J12" s="60">
        <f>SUM(D12:I12)</f>
        <v>55</v>
      </c>
      <c r="K12" s="58">
        <v>5</v>
      </c>
    </row>
    <row r="13" spans="1:11" ht="13.5">
      <c r="A13" s="62">
        <v>6</v>
      </c>
      <c r="B13" s="47" t="s">
        <v>9</v>
      </c>
      <c r="C13" s="37"/>
      <c r="D13" s="30">
        <v>3</v>
      </c>
      <c r="E13" s="14">
        <v>10</v>
      </c>
      <c r="F13" s="14">
        <v>10</v>
      </c>
      <c r="G13" s="14">
        <v>10</v>
      </c>
      <c r="H13" s="30">
        <v>7</v>
      </c>
      <c r="I13" s="14">
        <v>4</v>
      </c>
      <c r="J13" s="57"/>
      <c r="K13" s="59"/>
    </row>
    <row r="14" spans="1:11" ht="13.5">
      <c r="A14" s="11">
        <v>777</v>
      </c>
      <c r="B14" s="41" t="s">
        <v>30</v>
      </c>
      <c r="C14" s="29" t="s">
        <v>115</v>
      </c>
      <c r="D14" s="5">
        <v>8</v>
      </c>
      <c r="E14" s="5">
        <v>4</v>
      </c>
      <c r="F14" s="17">
        <v>0</v>
      </c>
      <c r="G14" s="5">
        <v>17</v>
      </c>
      <c r="H14" s="5">
        <v>17</v>
      </c>
      <c r="I14" s="5"/>
      <c r="J14" s="60">
        <f>SUM(D14:I14)</f>
        <v>46</v>
      </c>
      <c r="K14" s="58">
        <v>6</v>
      </c>
    </row>
    <row r="15" spans="1:12" ht="13.5">
      <c r="A15" s="62">
        <v>18</v>
      </c>
      <c r="B15" s="46" t="s">
        <v>296</v>
      </c>
      <c r="C15" s="22"/>
      <c r="D15" s="14">
        <v>8</v>
      </c>
      <c r="E15" s="14">
        <v>12</v>
      </c>
      <c r="F15" s="14">
        <v>16</v>
      </c>
      <c r="G15" s="14">
        <v>2</v>
      </c>
      <c r="H15" s="14">
        <v>2</v>
      </c>
      <c r="I15" s="14"/>
      <c r="J15" s="57"/>
      <c r="K15" s="59"/>
      <c r="L15" t="s">
        <v>234</v>
      </c>
    </row>
    <row r="16" spans="1:11" ht="13.5">
      <c r="A16" s="17">
        <v>97</v>
      </c>
      <c r="B16" s="50" t="s">
        <v>132</v>
      </c>
      <c r="C16" s="29" t="s">
        <v>46</v>
      </c>
      <c r="D16" s="5"/>
      <c r="E16" s="17"/>
      <c r="F16" s="5">
        <v>4</v>
      </c>
      <c r="G16" s="5">
        <v>8</v>
      </c>
      <c r="H16" s="5">
        <v>10</v>
      </c>
      <c r="I16" s="16">
        <v>15</v>
      </c>
      <c r="J16" s="60">
        <f>SUM(D16:I16)</f>
        <v>37</v>
      </c>
      <c r="K16" s="58">
        <v>7</v>
      </c>
    </row>
    <row r="17" spans="1:12" ht="13.5">
      <c r="A17" s="9"/>
      <c r="B17" s="46" t="s">
        <v>235</v>
      </c>
      <c r="C17" s="22"/>
      <c r="D17" s="14"/>
      <c r="E17" s="14"/>
      <c r="F17" s="14">
        <v>12</v>
      </c>
      <c r="G17" s="14">
        <v>8</v>
      </c>
      <c r="H17" s="14">
        <v>6</v>
      </c>
      <c r="I17" s="26">
        <v>3</v>
      </c>
      <c r="J17" s="57"/>
      <c r="K17" s="59"/>
      <c r="L17" s="46" t="s">
        <v>133</v>
      </c>
    </row>
    <row r="18" spans="1:11" ht="13.5">
      <c r="A18" s="5">
        <v>40</v>
      </c>
      <c r="B18" s="41" t="s">
        <v>51</v>
      </c>
      <c r="C18" s="36" t="s">
        <v>141</v>
      </c>
      <c r="D18" s="5">
        <v>13</v>
      </c>
      <c r="E18" s="5">
        <v>8</v>
      </c>
      <c r="F18" s="5">
        <v>10</v>
      </c>
      <c r="G18" s="8"/>
      <c r="H18" s="5">
        <v>6</v>
      </c>
      <c r="I18" s="8"/>
      <c r="J18" s="60">
        <f>SUM(D18:I18)</f>
        <v>37</v>
      </c>
      <c r="K18" s="58">
        <v>8</v>
      </c>
    </row>
    <row r="19" spans="1:11" ht="13.5">
      <c r="A19" s="9"/>
      <c r="B19" s="46" t="s">
        <v>121</v>
      </c>
      <c r="C19" s="22"/>
      <c r="D19" s="14">
        <v>4</v>
      </c>
      <c r="E19" s="14">
        <v>8</v>
      </c>
      <c r="F19" s="14">
        <v>6</v>
      </c>
      <c r="G19" s="30"/>
      <c r="H19" s="14">
        <v>10</v>
      </c>
      <c r="I19" s="30"/>
      <c r="J19" s="57"/>
      <c r="K19" s="59"/>
    </row>
    <row r="20" spans="1:11" ht="13.5">
      <c r="A20" s="11">
        <v>200</v>
      </c>
      <c r="B20" s="41" t="s">
        <v>13</v>
      </c>
      <c r="C20" s="29" t="s">
        <v>115</v>
      </c>
      <c r="D20" s="24">
        <v>3</v>
      </c>
      <c r="E20" s="17">
        <v>13</v>
      </c>
      <c r="F20" s="8">
        <v>17</v>
      </c>
      <c r="G20" s="5"/>
      <c r="H20" s="5"/>
      <c r="I20" s="5"/>
      <c r="J20" s="60">
        <f>SUM(D20:I20)</f>
        <v>33</v>
      </c>
      <c r="K20" s="58">
        <v>9</v>
      </c>
    </row>
    <row r="21" spans="1:11" ht="13.5">
      <c r="A21" s="62">
        <v>3</v>
      </c>
      <c r="B21" s="46" t="s">
        <v>43</v>
      </c>
      <c r="C21" s="22"/>
      <c r="D21" s="28">
        <v>13</v>
      </c>
      <c r="E21" s="14">
        <v>4</v>
      </c>
      <c r="F21" s="30">
        <v>2</v>
      </c>
      <c r="G21" s="14"/>
      <c r="H21" s="14"/>
      <c r="I21" s="14"/>
      <c r="J21" s="57"/>
      <c r="K21" s="59"/>
    </row>
    <row r="22" spans="1:11" ht="13.5">
      <c r="A22" s="5">
        <v>7</v>
      </c>
      <c r="B22" s="41" t="s">
        <v>14</v>
      </c>
      <c r="C22" s="64" t="s">
        <v>111</v>
      </c>
      <c r="D22" s="5">
        <v>10</v>
      </c>
      <c r="E22" s="8">
        <v>9</v>
      </c>
      <c r="F22" s="5">
        <v>0</v>
      </c>
      <c r="G22" s="5">
        <v>2</v>
      </c>
      <c r="H22" s="5">
        <v>11</v>
      </c>
      <c r="I22" s="5"/>
      <c r="J22" s="60">
        <f>SUM(D22:I22)</f>
        <v>32</v>
      </c>
      <c r="K22" s="58">
        <v>10</v>
      </c>
    </row>
    <row r="23" spans="1:11" ht="13.5">
      <c r="A23" s="9"/>
      <c r="B23" s="46" t="s">
        <v>114</v>
      </c>
      <c r="C23" s="37"/>
      <c r="D23" s="14">
        <v>6</v>
      </c>
      <c r="E23" s="30">
        <v>7</v>
      </c>
      <c r="F23" s="14">
        <v>18</v>
      </c>
      <c r="G23" s="14">
        <v>14</v>
      </c>
      <c r="H23" s="14">
        <v>5</v>
      </c>
      <c r="I23" s="14"/>
      <c r="J23" s="57"/>
      <c r="K23" s="59"/>
    </row>
    <row r="24" spans="1:11" ht="13.5">
      <c r="A24" s="5">
        <v>34</v>
      </c>
      <c r="B24" s="41" t="s">
        <v>7</v>
      </c>
      <c r="C24" s="36" t="s">
        <v>141</v>
      </c>
      <c r="D24" s="8">
        <v>11</v>
      </c>
      <c r="E24" s="8">
        <v>5</v>
      </c>
      <c r="F24" s="5">
        <v>7</v>
      </c>
      <c r="G24" s="5">
        <v>0</v>
      </c>
      <c r="H24" s="5">
        <v>0</v>
      </c>
      <c r="I24" s="8">
        <v>9</v>
      </c>
      <c r="J24" s="60">
        <f>SUM(D24:I24)</f>
        <v>32</v>
      </c>
      <c r="K24" s="58">
        <v>11</v>
      </c>
    </row>
    <row r="25" spans="1:11" ht="13.5">
      <c r="A25" s="9"/>
      <c r="B25" s="46" t="s">
        <v>120</v>
      </c>
      <c r="C25" s="22"/>
      <c r="D25" s="30">
        <v>5</v>
      </c>
      <c r="E25" s="30">
        <v>11</v>
      </c>
      <c r="F25" s="14">
        <v>9</v>
      </c>
      <c r="G25" s="14">
        <v>18</v>
      </c>
      <c r="H25" s="14">
        <v>19</v>
      </c>
      <c r="I25" s="30">
        <v>7</v>
      </c>
      <c r="J25" s="57"/>
      <c r="K25" s="59"/>
    </row>
    <row r="26" spans="1:11" ht="13.5">
      <c r="A26" s="21">
        <v>12</v>
      </c>
      <c r="B26" s="41" t="s">
        <v>35</v>
      </c>
      <c r="C26" s="29" t="s">
        <v>46</v>
      </c>
      <c r="D26" s="8">
        <v>1</v>
      </c>
      <c r="E26" s="5">
        <v>2</v>
      </c>
      <c r="F26" s="8">
        <v>0</v>
      </c>
      <c r="G26" s="17">
        <v>10</v>
      </c>
      <c r="H26" s="5">
        <v>7</v>
      </c>
      <c r="I26" s="5">
        <v>10</v>
      </c>
      <c r="J26" s="60">
        <f>SUM(D26:I26)</f>
        <v>30</v>
      </c>
      <c r="K26" s="58">
        <v>12</v>
      </c>
    </row>
    <row r="27" spans="1:11" ht="13.5">
      <c r="A27" s="9"/>
      <c r="B27" s="46" t="s">
        <v>117</v>
      </c>
      <c r="C27" s="22"/>
      <c r="D27" s="30">
        <v>15</v>
      </c>
      <c r="E27" s="14">
        <v>14</v>
      </c>
      <c r="F27" s="30">
        <v>17</v>
      </c>
      <c r="G27" s="14">
        <v>6</v>
      </c>
      <c r="H27" s="14">
        <v>9</v>
      </c>
      <c r="I27" s="14">
        <v>6</v>
      </c>
      <c r="J27" s="57"/>
      <c r="K27" s="59"/>
    </row>
    <row r="28" spans="1:11" ht="13.5">
      <c r="A28" s="5">
        <v>36</v>
      </c>
      <c r="B28" s="41" t="s">
        <v>17</v>
      </c>
      <c r="C28" s="36" t="s">
        <v>141</v>
      </c>
      <c r="D28" s="5"/>
      <c r="E28" s="8">
        <v>11</v>
      </c>
      <c r="F28" s="5"/>
      <c r="G28" s="5">
        <v>7</v>
      </c>
      <c r="H28" s="5">
        <v>0</v>
      </c>
      <c r="I28" s="5"/>
      <c r="J28" s="60">
        <f>SUM(D28:I28)</f>
        <v>18</v>
      </c>
      <c r="K28" s="58">
        <v>13</v>
      </c>
    </row>
    <row r="29" spans="1:11" ht="13.5">
      <c r="A29" s="9"/>
      <c r="B29" s="46" t="s">
        <v>122</v>
      </c>
      <c r="C29" s="22"/>
      <c r="D29" s="14"/>
      <c r="E29" s="30">
        <v>5</v>
      </c>
      <c r="F29" s="14"/>
      <c r="G29" s="14">
        <v>9</v>
      </c>
      <c r="H29" s="14">
        <v>20</v>
      </c>
      <c r="I29" s="14"/>
      <c r="J29" s="57"/>
      <c r="K29" s="59"/>
    </row>
    <row r="30" spans="1:11" ht="13.5">
      <c r="A30" s="5">
        <v>26</v>
      </c>
      <c r="B30" s="41" t="s">
        <v>22</v>
      </c>
      <c r="C30" s="49" t="s">
        <v>116</v>
      </c>
      <c r="D30" s="5"/>
      <c r="E30" s="5">
        <v>7</v>
      </c>
      <c r="F30" s="8">
        <v>9</v>
      </c>
      <c r="G30" s="8">
        <v>1</v>
      </c>
      <c r="H30" s="16"/>
      <c r="I30" s="8"/>
      <c r="J30" s="60">
        <f>SUM(D30:I30)</f>
        <v>17</v>
      </c>
      <c r="K30" s="58">
        <v>14</v>
      </c>
    </row>
    <row r="31" spans="1:11" ht="13.5">
      <c r="A31" s="9"/>
      <c r="B31" s="46" t="s">
        <v>11</v>
      </c>
      <c r="C31" s="22"/>
      <c r="D31" s="14"/>
      <c r="E31" s="14">
        <v>9</v>
      </c>
      <c r="F31" s="30">
        <v>7</v>
      </c>
      <c r="G31" s="30">
        <v>15</v>
      </c>
      <c r="H31" s="26"/>
      <c r="I31" s="30"/>
      <c r="J31" s="57"/>
      <c r="K31" s="59"/>
    </row>
    <row r="32" spans="1:11" ht="13.5">
      <c r="A32" s="17">
        <v>72</v>
      </c>
      <c r="B32" s="50" t="s">
        <v>55</v>
      </c>
      <c r="C32" s="49" t="s">
        <v>116</v>
      </c>
      <c r="D32" s="5"/>
      <c r="E32" s="17">
        <v>0</v>
      </c>
      <c r="F32" s="5">
        <v>3</v>
      </c>
      <c r="G32" s="5">
        <v>0</v>
      </c>
      <c r="H32" s="5">
        <v>4</v>
      </c>
      <c r="I32" s="5">
        <v>8</v>
      </c>
      <c r="J32" s="60">
        <f>SUM(D32:I32)</f>
        <v>15</v>
      </c>
      <c r="K32" s="58">
        <v>15</v>
      </c>
    </row>
    <row r="33" spans="1:12" ht="13.5">
      <c r="A33" s="9"/>
      <c r="B33" s="46" t="s">
        <v>297</v>
      </c>
      <c r="C33" s="22"/>
      <c r="D33" s="14"/>
      <c r="E33" s="14">
        <v>18</v>
      </c>
      <c r="F33" s="14">
        <v>13</v>
      </c>
      <c r="G33" s="14">
        <v>16</v>
      </c>
      <c r="H33" s="14">
        <v>12</v>
      </c>
      <c r="I33" s="14">
        <v>8</v>
      </c>
      <c r="J33" s="57"/>
      <c r="K33" s="59"/>
      <c r="L33" s="113" t="s">
        <v>134</v>
      </c>
    </row>
    <row r="34" spans="1:11" ht="13.5">
      <c r="A34" s="5">
        <v>32</v>
      </c>
      <c r="B34" s="41" t="s">
        <v>45</v>
      </c>
      <c r="C34" s="29" t="s">
        <v>118</v>
      </c>
      <c r="D34" s="5">
        <v>9</v>
      </c>
      <c r="E34" s="8">
        <v>0</v>
      </c>
      <c r="F34" s="7"/>
      <c r="G34" s="5">
        <v>0</v>
      </c>
      <c r="H34" s="8">
        <v>1</v>
      </c>
      <c r="I34" s="5">
        <v>4</v>
      </c>
      <c r="J34" s="55">
        <f>SUM(D34:I34)</f>
        <v>14</v>
      </c>
      <c r="K34" s="58">
        <v>16</v>
      </c>
    </row>
    <row r="35" spans="1:11" ht="13.5">
      <c r="A35" s="9"/>
      <c r="B35" s="46" t="s">
        <v>119</v>
      </c>
      <c r="C35" s="22"/>
      <c r="D35" s="14">
        <v>7</v>
      </c>
      <c r="E35" s="30">
        <v>21</v>
      </c>
      <c r="F35" s="13"/>
      <c r="G35" s="14">
        <v>23</v>
      </c>
      <c r="H35" s="30">
        <v>15</v>
      </c>
      <c r="I35" s="14">
        <v>12</v>
      </c>
      <c r="J35" s="57"/>
      <c r="K35" s="59"/>
    </row>
    <row r="36" spans="1:11" ht="13.5">
      <c r="A36" s="5">
        <v>88</v>
      </c>
      <c r="B36" s="41" t="s">
        <v>127</v>
      </c>
      <c r="C36" s="29" t="s">
        <v>128</v>
      </c>
      <c r="D36" s="5">
        <v>2</v>
      </c>
      <c r="E36" s="5">
        <v>3</v>
      </c>
      <c r="F36" s="5">
        <v>8</v>
      </c>
      <c r="G36" s="8"/>
      <c r="H36" s="8"/>
      <c r="I36" s="8"/>
      <c r="J36" s="60">
        <f>SUM(D36:I36)</f>
        <v>13</v>
      </c>
      <c r="K36" s="58">
        <v>17</v>
      </c>
    </row>
    <row r="37" spans="1:11" ht="13.5">
      <c r="A37" s="9"/>
      <c r="B37" s="46" t="s">
        <v>67</v>
      </c>
      <c r="C37" s="22"/>
      <c r="D37" s="14">
        <v>14</v>
      </c>
      <c r="E37" s="14">
        <v>13</v>
      </c>
      <c r="F37" s="14">
        <v>8</v>
      </c>
      <c r="G37" s="30"/>
      <c r="H37" s="30"/>
      <c r="I37" s="30"/>
      <c r="J37" s="57"/>
      <c r="K37" s="59"/>
    </row>
    <row r="38" spans="1:11" ht="13.5">
      <c r="A38" s="11">
        <v>69</v>
      </c>
      <c r="B38" s="41" t="s">
        <v>129</v>
      </c>
      <c r="C38" s="29" t="s">
        <v>112</v>
      </c>
      <c r="D38" s="5">
        <v>7</v>
      </c>
      <c r="E38" s="16"/>
      <c r="F38" s="16"/>
      <c r="G38" s="5">
        <v>0</v>
      </c>
      <c r="H38" s="5">
        <v>0</v>
      </c>
      <c r="I38" s="5">
        <v>5</v>
      </c>
      <c r="J38" s="60">
        <f>SUM(D38:I38)</f>
        <v>12</v>
      </c>
      <c r="K38" s="58">
        <v>18</v>
      </c>
    </row>
    <row r="39" spans="1:11" ht="13.5">
      <c r="A39" s="62"/>
      <c r="B39" s="46" t="s">
        <v>130</v>
      </c>
      <c r="C39" s="22"/>
      <c r="D39" s="14">
        <v>9</v>
      </c>
      <c r="E39" s="26"/>
      <c r="F39" s="26"/>
      <c r="G39" s="14">
        <v>22</v>
      </c>
      <c r="H39" s="14">
        <v>17</v>
      </c>
      <c r="I39" s="14">
        <v>11</v>
      </c>
      <c r="J39" s="57"/>
      <c r="K39" s="59"/>
    </row>
    <row r="40" spans="1:11" ht="13.5">
      <c r="A40" s="11">
        <v>107</v>
      </c>
      <c r="B40" s="41" t="s">
        <v>5</v>
      </c>
      <c r="C40" s="64" t="s">
        <v>111</v>
      </c>
      <c r="D40" s="8"/>
      <c r="E40" s="8">
        <v>0</v>
      </c>
      <c r="F40" s="7">
        <v>1</v>
      </c>
      <c r="G40" s="5">
        <v>0</v>
      </c>
      <c r="H40" s="5">
        <v>5</v>
      </c>
      <c r="I40" s="5">
        <v>6</v>
      </c>
      <c r="J40" s="55">
        <f>SUM(D40:I40)</f>
        <v>12</v>
      </c>
      <c r="K40" s="58">
        <v>19</v>
      </c>
    </row>
    <row r="41" spans="1:11" ht="13.5">
      <c r="A41" s="12"/>
      <c r="B41" s="46" t="s">
        <v>6</v>
      </c>
      <c r="C41" s="22"/>
      <c r="D41" s="30"/>
      <c r="E41" s="30">
        <v>20</v>
      </c>
      <c r="F41" s="13">
        <v>15</v>
      </c>
      <c r="G41" s="14">
        <v>20</v>
      </c>
      <c r="H41" s="14">
        <v>11</v>
      </c>
      <c r="I41" s="14">
        <v>10</v>
      </c>
      <c r="J41" s="57"/>
      <c r="K41" s="59"/>
    </row>
    <row r="42" spans="1:11" ht="13.5">
      <c r="A42" s="5">
        <v>89</v>
      </c>
      <c r="B42" s="41" t="s">
        <v>149</v>
      </c>
      <c r="C42" s="29" t="s">
        <v>128</v>
      </c>
      <c r="D42" s="8"/>
      <c r="E42" s="5"/>
      <c r="F42" s="5"/>
      <c r="G42" s="8">
        <v>3</v>
      </c>
      <c r="H42" s="5">
        <v>8</v>
      </c>
      <c r="I42" s="8"/>
      <c r="J42" s="60">
        <f>SUM(D42:I42)</f>
        <v>11</v>
      </c>
      <c r="K42" s="58">
        <v>20</v>
      </c>
    </row>
    <row r="43" spans="1:11" ht="13.5">
      <c r="A43" s="9"/>
      <c r="B43" s="46" t="s">
        <v>298</v>
      </c>
      <c r="C43" s="22"/>
      <c r="D43" s="30"/>
      <c r="E43" s="14"/>
      <c r="F43" s="14"/>
      <c r="G43" s="30">
        <v>13</v>
      </c>
      <c r="H43" s="14">
        <v>8</v>
      </c>
      <c r="I43" s="30"/>
      <c r="J43" s="57"/>
      <c r="K43" s="59"/>
    </row>
    <row r="44" spans="1:11" ht="13.5">
      <c r="A44" s="5">
        <v>110</v>
      </c>
      <c r="B44" s="41" t="s">
        <v>176</v>
      </c>
      <c r="C44" s="36"/>
      <c r="D44" s="5"/>
      <c r="E44" s="5"/>
      <c r="F44" s="5"/>
      <c r="G44" s="8">
        <v>9</v>
      </c>
      <c r="H44" s="8"/>
      <c r="I44" s="8"/>
      <c r="J44" s="60">
        <f>SUM(D44:I44)</f>
        <v>9</v>
      </c>
      <c r="K44" s="58">
        <v>21</v>
      </c>
    </row>
    <row r="45" spans="1:11" ht="13.5">
      <c r="A45" s="9"/>
      <c r="B45" s="46" t="s">
        <v>121</v>
      </c>
      <c r="C45" s="22"/>
      <c r="D45" s="14"/>
      <c r="E45" s="14"/>
      <c r="F45" s="14"/>
      <c r="G45" s="30">
        <v>7</v>
      </c>
      <c r="H45" s="30"/>
      <c r="I45" s="30"/>
      <c r="J45" s="57"/>
      <c r="K45" s="59"/>
    </row>
    <row r="46" spans="1:11" ht="13.5">
      <c r="A46" s="11">
        <v>95</v>
      </c>
      <c r="B46" s="41" t="s">
        <v>12</v>
      </c>
      <c r="C46" s="29" t="s">
        <v>112</v>
      </c>
      <c r="D46" s="5"/>
      <c r="E46" s="16"/>
      <c r="F46" s="16"/>
      <c r="G46" s="5">
        <v>5</v>
      </c>
      <c r="H46" s="24">
        <v>2</v>
      </c>
      <c r="I46" s="5"/>
      <c r="J46" s="60">
        <f>SUM(D46:I46)</f>
        <v>7</v>
      </c>
      <c r="K46" s="58">
        <v>22</v>
      </c>
    </row>
    <row r="47" spans="1:11" ht="13.5">
      <c r="A47" s="62"/>
      <c r="B47" s="46" t="s">
        <v>3</v>
      </c>
      <c r="C47" s="22"/>
      <c r="D47" s="14"/>
      <c r="E47" s="26"/>
      <c r="F47" s="26"/>
      <c r="G47" s="14">
        <v>11</v>
      </c>
      <c r="H47" s="28">
        <v>14</v>
      </c>
      <c r="I47" s="14"/>
      <c r="J47" s="57"/>
      <c r="K47" s="59"/>
    </row>
    <row r="48" spans="1:11" ht="13.5">
      <c r="A48" s="11">
        <v>62</v>
      </c>
      <c r="B48" s="41" t="s">
        <v>123</v>
      </c>
      <c r="C48" s="29" t="s">
        <v>118</v>
      </c>
      <c r="D48" s="8">
        <v>1</v>
      </c>
      <c r="E48" s="8">
        <v>5</v>
      </c>
      <c r="F48" s="8"/>
      <c r="G48" s="7">
        <v>0</v>
      </c>
      <c r="H48" s="5">
        <v>0</v>
      </c>
      <c r="I48" s="5"/>
      <c r="J48" s="60">
        <f>SUM(D48:I48)</f>
        <v>6</v>
      </c>
      <c r="K48" s="58">
        <v>23</v>
      </c>
    </row>
    <row r="49" spans="1:11" ht="13.5">
      <c r="A49" s="12"/>
      <c r="B49" s="46" t="s">
        <v>131</v>
      </c>
      <c r="C49" s="22"/>
      <c r="D49" s="30">
        <v>15</v>
      </c>
      <c r="E49" s="30">
        <v>11</v>
      </c>
      <c r="F49" s="30"/>
      <c r="G49" s="13">
        <v>24</v>
      </c>
      <c r="H49" s="14">
        <v>18</v>
      </c>
      <c r="I49" s="14"/>
      <c r="J49" s="57"/>
      <c r="K49" s="59"/>
    </row>
    <row r="50" spans="1:11" ht="13.5">
      <c r="A50" s="17">
        <v>10</v>
      </c>
      <c r="B50" s="50" t="s">
        <v>36</v>
      </c>
      <c r="C50" s="64" t="s">
        <v>111</v>
      </c>
      <c r="D50" s="5">
        <v>5</v>
      </c>
      <c r="E50" s="17">
        <v>0</v>
      </c>
      <c r="F50" s="53"/>
      <c r="G50" s="5">
        <v>0</v>
      </c>
      <c r="H50" s="5"/>
      <c r="I50" s="8"/>
      <c r="J50" s="60">
        <f>SUM(D50:I50)</f>
        <v>5</v>
      </c>
      <c r="K50" s="58">
        <v>24</v>
      </c>
    </row>
    <row r="51" spans="1:11" ht="13.5">
      <c r="A51" s="9"/>
      <c r="B51" s="46" t="s">
        <v>61</v>
      </c>
      <c r="C51" s="22"/>
      <c r="D51" s="14">
        <v>11</v>
      </c>
      <c r="E51" s="14">
        <v>16</v>
      </c>
      <c r="F51" s="30"/>
      <c r="G51" s="14">
        <v>19</v>
      </c>
      <c r="H51" s="14"/>
      <c r="I51" s="30"/>
      <c r="J51" s="57"/>
      <c r="K51" s="59"/>
    </row>
    <row r="52" spans="1:11" ht="13.5">
      <c r="A52" s="11">
        <v>22</v>
      </c>
      <c r="B52" s="41" t="s">
        <v>177</v>
      </c>
      <c r="C52" s="64" t="s">
        <v>111</v>
      </c>
      <c r="D52" s="8"/>
      <c r="E52" s="8"/>
      <c r="F52" s="7"/>
      <c r="G52" s="5">
        <v>4</v>
      </c>
      <c r="H52" s="5"/>
      <c r="I52" s="5"/>
      <c r="J52" s="55">
        <f>SUM(D52:I52)</f>
        <v>4</v>
      </c>
      <c r="K52" s="58">
        <v>25</v>
      </c>
    </row>
    <row r="53" spans="1:11" ht="13.5">
      <c r="A53" s="12"/>
      <c r="B53" s="46" t="s">
        <v>178</v>
      </c>
      <c r="C53" s="22"/>
      <c r="D53" s="30"/>
      <c r="E53" s="30"/>
      <c r="F53" s="13"/>
      <c r="G53" s="14">
        <v>12</v>
      </c>
      <c r="H53" s="14"/>
      <c r="I53" s="14"/>
      <c r="J53" s="57"/>
      <c r="K53" s="59"/>
    </row>
    <row r="54" spans="1:11" ht="13.5">
      <c r="A54" s="11">
        <v>43</v>
      </c>
      <c r="B54" s="41" t="s">
        <v>125</v>
      </c>
      <c r="C54" s="29" t="s">
        <v>115</v>
      </c>
      <c r="D54" s="24">
        <v>0</v>
      </c>
      <c r="E54" s="16">
        <v>0</v>
      </c>
      <c r="F54" s="24">
        <v>2</v>
      </c>
      <c r="G54" s="5">
        <v>0</v>
      </c>
      <c r="H54" s="11">
        <v>0</v>
      </c>
      <c r="I54" s="5"/>
      <c r="J54" s="55">
        <f>SUM(D54:I54)</f>
        <v>2</v>
      </c>
      <c r="K54" s="58">
        <v>26</v>
      </c>
    </row>
    <row r="55" spans="1:12" ht="13.5">
      <c r="A55" s="12"/>
      <c r="B55" s="46" t="s">
        <v>41</v>
      </c>
      <c r="C55" s="22"/>
      <c r="D55" s="28">
        <v>16</v>
      </c>
      <c r="E55" s="26">
        <v>19</v>
      </c>
      <c r="F55" s="28">
        <v>14</v>
      </c>
      <c r="G55" s="14">
        <v>25</v>
      </c>
      <c r="H55" s="25">
        <v>16</v>
      </c>
      <c r="I55" s="14"/>
      <c r="J55" s="57"/>
      <c r="K55" s="59"/>
      <c r="L55" t="s">
        <v>236</v>
      </c>
    </row>
    <row r="56" spans="1:12" ht="13.5">
      <c r="A56" s="11">
        <v>49</v>
      </c>
      <c r="B56" s="41" t="s">
        <v>135</v>
      </c>
      <c r="C56" s="29" t="s">
        <v>118</v>
      </c>
      <c r="D56" s="24"/>
      <c r="E56" s="5">
        <v>0</v>
      </c>
      <c r="F56" s="16"/>
      <c r="G56" s="5">
        <v>0</v>
      </c>
      <c r="H56" s="5">
        <v>0</v>
      </c>
      <c r="I56" s="5"/>
      <c r="J56" s="60">
        <f>SUM(D56:I56)</f>
        <v>0</v>
      </c>
      <c r="K56" s="58">
        <v>27</v>
      </c>
      <c r="L56" t="s">
        <v>212</v>
      </c>
    </row>
    <row r="57" spans="1:12" ht="13.5">
      <c r="A57" s="62"/>
      <c r="B57" s="46" t="s">
        <v>213</v>
      </c>
      <c r="C57" s="22"/>
      <c r="D57" s="52"/>
      <c r="E57" s="14">
        <v>17</v>
      </c>
      <c r="F57" s="26"/>
      <c r="G57" s="14">
        <v>17</v>
      </c>
      <c r="H57" s="14">
        <v>22</v>
      </c>
      <c r="I57" s="14"/>
      <c r="J57" s="57"/>
      <c r="K57" s="59"/>
      <c r="L57" t="s">
        <v>238</v>
      </c>
    </row>
    <row r="58" spans="1:11" ht="13.5">
      <c r="A58" s="5">
        <v>19</v>
      </c>
      <c r="B58" s="41" t="s">
        <v>124</v>
      </c>
      <c r="C58" s="29" t="s">
        <v>118</v>
      </c>
      <c r="D58" s="5">
        <v>0</v>
      </c>
      <c r="E58" s="8"/>
      <c r="F58" s="7"/>
      <c r="G58" s="5"/>
      <c r="H58" s="5"/>
      <c r="I58" s="5"/>
      <c r="J58" s="55">
        <f>SUM(D58:I58)</f>
        <v>0</v>
      </c>
      <c r="K58" s="58">
        <v>28</v>
      </c>
    </row>
    <row r="59" spans="1:11" ht="13.5">
      <c r="A59" s="9"/>
      <c r="B59" s="46" t="s">
        <v>136</v>
      </c>
      <c r="C59" s="22"/>
      <c r="D59" s="14">
        <v>17</v>
      </c>
      <c r="E59" s="30"/>
      <c r="F59" s="13"/>
      <c r="G59" s="14"/>
      <c r="H59" s="14"/>
      <c r="I59" s="14"/>
      <c r="J59" s="57"/>
      <c r="K59" s="59"/>
    </row>
    <row r="60" spans="1:12" ht="13.5">
      <c r="A60" s="5">
        <v>102</v>
      </c>
      <c r="B60" s="41" t="s">
        <v>137</v>
      </c>
      <c r="C60" s="29" t="s">
        <v>46</v>
      </c>
      <c r="D60" s="24">
        <v>0</v>
      </c>
      <c r="E60" s="17">
        <v>0</v>
      </c>
      <c r="F60" s="8"/>
      <c r="G60" s="8"/>
      <c r="H60" s="8"/>
      <c r="I60" s="5"/>
      <c r="J60" s="60">
        <f>SUM(D60:I60)</f>
        <v>0</v>
      </c>
      <c r="K60" s="58">
        <v>29</v>
      </c>
      <c r="L60" t="s">
        <v>237</v>
      </c>
    </row>
    <row r="61" spans="1:12" ht="13.5">
      <c r="A61" s="9"/>
      <c r="B61" s="46" t="s">
        <v>57</v>
      </c>
      <c r="C61" s="22"/>
      <c r="D61" s="28">
        <v>18</v>
      </c>
      <c r="E61" s="14">
        <v>22</v>
      </c>
      <c r="F61" s="30"/>
      <c r="G61" s="30"/>
      <c r="H61" s="30"/>
      <c r="I61" s="14"/>
      <c r="J61" s="57"/>
      <c r="K61" s="59"/>
      <c r="L61" t="s">
        <v>214</v>
      </c>
    </row>
    <row r="62" spans="1:11" ht="13.5">
      <c r="A62" s="11">
        <v>4</v>
      </c>
      <c r="B62" s="41" t="s">
        <v>25</v>
      </c>
      <c r="C62" s="64" t="s">
        <v>111</v>
      </c>
      <c r="D62" s="8"/>
      <c r="E62" s="8"/>
      <c r="F62" s="7">
        <v>0</v>
      </c>
      <c r="G62" s="5">
        <v>0</v>
      </c>
      <c r="H62" s="5">
        <v>0</v>
      </c>
      <c r="I62" s="5"/>
      <c r="J62" s="55">
        <f>SUM(D62:I62)</f>
        <v>0</v>
      </c>
      <c r="K62" s="58">
        <v>30</v>
      </c>
    </row>
    <row r="63" spans="1:11" ht="13.5">
      <c r="A63" s="12"/>
      <c r="B63" s="46" t="s">
        <v>150</v>
      </c>
      <c r="C63" s="22"/>
      <c r="D63" s="30"/>
      <c r="E63" s="30"/>
      <c r="F63" s="13">
        <v>19</v>
      </c>
      <c r="G63" s="14">
        <v>21</v>
      </c>
      <c r="H63" s="14">
        <v>21</v>
      </c>
      <c r="I63" s="14"/>
      <c r="J63" s="57"/>
      <c r="K63" s="59"/>
    </row>
    <row r="64" spans="4:9" ht="12.75">
      <c r="D64">
        <v>18</v>
      </c>
      <c r="E64">
        <v>22</v>
      </c>
      <c r="F64">
        <v>19</v>
      </c>
      <c r="G64">
        <v>25</v>
      </c>
      <c r="H64">
        <v>22</v>
      </c>
      <c r="I64">
        <v>12</v>
      </c>
    </row>
  </sheetData>
  <sheetProtection/>
  <printOptions/>
  <pageMargins left="0.15748031496062992" right="0.15748031496062992" top="0.3937007874015748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80" zoomScaleNormal="80" zoomScalePageLayoutView="0" workbookViewId="0" topLeftCell="A40">
      <selection activeCell="L55" sqref="L55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18.140625" style="0" customWidth="1"/>
    <col min="4" max="9" width="4.57421875" style="0" customWidth="1"/>
    <col min="10" max="10" width="6.7109375" style="0" customWidth="1"/>
    <col min="11" max="11" width="6.140625" style="0" customWidth="1"/>
    <col min="12" max="12" width="14.7109375" style="0" customWidth="1"/>
  </cols>
  <sheetData>
    <row r="1" spans="1:10" ht="25.5" customHeight="1">
      <c r="A1" s="1"/>
      <c r="B1" s="33" t="s">
        <v>142</v>
      </c>
      <c r="C1" s="33"/>
      <c r="D1" s="3"/>
      <c r="E1" s="3"/>
      <c r="F1" s="3"/>
      <c r="G1" s="3"/>
      <c r="H1" s="3"/>
      <c r="I1" s="3"/>
      <c r="J1" s="4"/>
    </row>
    <row r="2" spans="1:11" ht="13.5">
      <c r="A2" s="5" t="s">
        <v>44</v>
      </c>
      <c r="B2" s="6" t="s">
        <v>0</v>
      </c>
      <c r="C2" s="5" t="s">
        <v>40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5" t="s">
        <v>1</v>
      </c>
      <c r="K2" s="55"/>
    </row>
    <row r="3" spans="1:11" ht="13.5">
      <c r="A3" s="9" t="s">
        <v>28</v>
      </c>
      <c r="B3" s="10"/>
      <c r="C3" s="22"/>
      <c r="D3" s="9" t="s">
        <v>140</v>
      </c>
      <c r="E3" s="9" t="s">
        <v>138</v>
      </c>
      <c r="F3" s="9" t="s">
        <v>139</v>
      </c>
      <c r="G3" s="9" t="s">
        <v>247</v>
      </c>
      <c r="H3" s="9" t="s">
        <v>248</v>
      </c>
      <c r="I3" s="9" t="s">
        <v>283</v>
      </c>
      <c r="J3" s="56" t="s">
        <v>48</v>
      </c>
      <c r="K3" s="57" t="s">
        <v>2</v>
      </c>
    </row>
    <row r="4" spans="1:11" ht="13.5">
      <c r="A4" s="5">
        <v>1</v>
      </c>
      <c r="B4" s="41" t="s">
        <v>37</v>
      </c>
      <c r="C4" s="64" t="s">
        <v>111</v>
      </c>
      <c r="D4" s="8">
        <v>20</v>
      </c>
      <c r="E4" s="8">
        <v>20</v>
      </c>
      <c r="F4" s="8">
        <v>20</v>
      </c>
      <c r="G4" s="8">
        <v>20</v>
      </c>
      <c r="H4" s="8">
        <v>15</v>
      </c>
      <c r="I4" s="8">
        <v>17</v>
      </c>
      <c r="J4" s="60">
        <f>SUM(D4:I4)</f>
        <v>112</v>
      </c>
      <c r="K4" s="58">
        <v>1</v>
      </c>
    </row>
    <row r="5" spans="1:11" ht="13.5">
      <c r="A5" s="9"/>
      <c r="B5" s="46" t="s">
        <v>27</v>
      </c>
      <c r="C5" s="22"/>
      <c r="D5" s="30">
        <v>1</v>
      </c>
      <c r="E5" s="30">
        <v>1</v>
      </c>
      <c r="F5" s="30">
        <v>1</v>
      </c>
      <c r="G5" s="30">
        <v>1</v>
      </c>
      <c r="H5" s="30">
        <v>3</v>
      </c>
      <c r="I5" s="30">
        <v>2</v>
      </c>
      <c r="J5" s="57"/>
      <c r="K5" s="59"/>
    </row>
    <row r="6" spans="1:11" ht="13.5">
      <c r="A6" s="17">
        <v>71</v>
      </c>
      <c r="B6" s="41" t="s">
        <v>47</v>
      </c>
      <c r="C6" s="29" t="s">
        <v>112</v>
      </c>
      <c r="D6" s="8">
        <v>17</v>
      </c>
      <c r="E6" s="17">
        <v>13</v>
      </c>
      <c r="F6" s="5">
        <v>11</v>
      </c>
      <c r="G6" s="17">
        <v>13</v>
      </c>
      <c r="H6" s="8">
        <v>20</v>
      </c>
      <c r="I6" s="8">
        <v>9</v>
      </c>
      <c r="J6" s="55">
        <f>SUM(D6:I6)</f>
        <v>83</v>
      </c>
      <c r="K6" s="58">
        <v>2</v>
      </c>
    </row>
    <row r="7" spans="1:11" ht="13.5">
      <c r="A7" s="61">
        <v>2</v>
      </c>
      <c r="B7" s="46" t="s">
        <v>113</v>
      </c>
      <c r="C7" s="22"/>
      <c r="D7" s="30">
        <v>2</v>
      </c>
      <c r="E7" s="14">
        <v>4</v>
      </c>
      <c r="F7" s="14">
        <v>5</v>
      </c>
      <c r="G7" s="14">
        <v>4</v>
      </c>
      <c r="H7" s="30">
        <v>1</v>
      </c>
      <c r="I7" s="30">
        <v>7</v>
      </c>
      <c r="J7" s="57"/>
      <c r="K7" s="59"/>
    </row>
    <row r="8" spans="1:12" ht="13.5">
      <c r="A8" s="5">
        <v>11</v>
      </c>
      <c r="B8" s="41" t="s">
        <v>19</v>
      </c>
      <c r="C8" s="29" t="s">
        <v>112</v>
      </c>
      <c r="D8" s="5">
        <v>4</v>
      </c>
      <c r="E8" s="8">
        <v>17</v>
      </c>
      <c r="F8" s="17">
        <v>13</v>
      </c>
      <c r="G8" s="8">
        <v>17</v>
      </c>
      <c r="H8" s="5">
        <v>6</v>
      </c>
      <c r="I8" s="8">
        <v>20</v>
      </c>
      <c r="J8" s="60">
        <f>SUM(D8:I8)</f>
        <v>77</v>
      </c>
      <c r="K8" s="58">
        <v>3</v>
      </c>
      <c r="L8" t="s">
        <v>294</v>
      </c>
    </row>
    <row r="9" spans="1:12" ht="13.5">
      <c r="A9" s="9"/>
      <c r="B9" s="46" t="s">
        <v>16</v>
      </c>
      <c r="C9" s="22"/>
      <c r="D9" s="14">
        <v>12</v>
      </c>
      <c r="E9" s="30">
        <v>2</v>
      </c>
      <c r="F9" s="14">
        <v>4</v>
      </c>
      <c r="G9" s="30">
        <v>2</v>
      </c>
      <c r="H9" s="14">
        <v>10</v>
      </c>
      <c r="I9" s="30">
        <v>1</v>
      </c>
      <c r="J9" s="57"/>
      <c r="K9" s="59"/>
      <c r="L9" t="s">
        <v>215</v>
      </c>
    </row>
    <row r="10" spans="1:11" ht="13.5">
      <c r="A10" s="5">
        <v>73</v>
      </c>
      <c r="B10" s="50" t="s">
        <v>8</v>
      </c>
      <c r="C10" s="36" t="s">
        <v>141</v>
      </c>
      <c r="D10" s="8">
        <v>15</v>
      </c>
      <c r="E10" s="8">
        <v>15</v>
      </c>
      <c r="F10" s="5">
        <v>6</v>
      </c>
      <c r="G10" s="5">
        <v>8</v>
      </c>
      <c r="H10" s="5">
        <v>11</v>
      </c>
      <c r="I10" s="8">
        <v>10</v>
      </c>
      <c r="J10" s="60">
        <f>SUM(D10:I10)</f>
        <v>65</v>
      </c>
      <c r="K10" s="58">
        <v>4</v>
      </c>
    </row>
    <row r="11" spans="1:11" ht="13.5">
      <c r="A11" s="62">
        <v>6</v>
      </c>
      <c r="B11" s="47" t="s">
        <v>9</v>
      </c>
      <c r="C11" s="37"/>
      <c r="D11" s="30">
        <v>3</v>
      </c>
      <c r="E11" s="30">
        <v>3</v>
      </c>
      <c r="F11" s="14">
        <v>10</v>
      </c>
      <c r="G11" s="14">
        <v>8</v>
      </c>
      <c r="H11" s="14">
        <v>5</v>
      </c>
      <c r="I11" s="30">
        <v>6</v>
      </c>
      <c r="J11" s="57"/>
      <c r="K11" s="59"/>
    </row>
    <row r="12" spans="1:11" ht="13.5">
      <c r="A12" s="11">
        <v>24</v>
      </c>
      <c r="B12" s="41" t="s">
        <v>38</v>
      </c>
      <c r="C12" s="29" t="s">
        <v>115</v>
      </c>
      <c r="D12" s="5"/>
      <c r="E12" s="5"/>
      <c r="F12" s="17">
        <v>15</v>
      </c>
      <c r="G12" s="5">
        <v>9</v>
      </c>
      <c r="H12" s="17">
        <v>13</v>
      </c>
      <c r="I12" s="17">
        <v>13</v>
      </c>
      <c r="J12" s="60">
        <f>SUM(D12:I12)</f>
        <v>50</v>
      </c>
      <c r="K12" s="58">
        <v>5</v>
      </c>
    </row>
    <row r="13" spans="1:11" ht="13.5">
      <c r="A13" s="62"/>
      <c r="B13" s="46" t="s">
        <v>148</v>
      </c>
      <c r="C13" s="22"/>
      <c r="D13" s="14"/>
      <c r="E13" s="14"/>
      <c r="F13" s="14">
        <v>3</v>
      </c>
      <c r="G13" s="14">
        <v>7</v>
      </c>
      <c r="H13" s="14">
        <v>4</v>
      </c>
      <c r="I13" s="14">
        <v>4</v>
      </c>
      <c r="J13" s="57"/>
      <c r="K13" s="59"/>
    </row>
    <row r="14" spans="1:11" ht="13.5">
      <c r="A14" s="11">
        <v>14</v>
      </c>
      <c r="B14" s="41" t="s">
        <v>168</v>
      </c>
      <c r="C14" s="29" t="s">
        <v>115</v>
      </c>
      <c r="D14" s="8"/>
      <c r="E14" s="5">
        <v>0</v>
      </c>
      <c r="F14" s="7"/>
      <c r="G14" s="5">
        <v>15</v>
      </c>
      <c r="H14" s="8">
        <v>17</v>
      </c>
      <c r="I14" s="5">
        <v>15</v>
      </c>
      <c r="J14" s="55">
        <f>SUM(D14:I14)</f>
        <v>47</v>
      </c>
      <c r="K14" s="58">
        <v>6</v>
      </c>
    </row>
    <row r="15" spans="1:12" ht="13.5">
      <c r="A15" s="12"/>
      <c r="B15" s="46" t="s">
        <v>218</v>
      </c>
      <c r="C15" s="22"/>
      <c r="D15" s="30"/>
      <c r="E15" s="14">
        <v>17</v>
      </c>
      <c r="F15" s="13"/>
      <c r="G15" s="14">
        <v>3</v>
      </c>
      <c r="H15" s="30">
        <v>2</v>
      </c>
      <c r="I15" s="14">
        <v>3</v>
      </c>
      <c r="J15" s="57"/>
      <c r="K15" s="59"/>
      <c r="L15" t="s">
        <v>241</v>
      </c>
    </row>
    <row r="16" spans="1:11" ht="13.5">
      <c r="A16" s="5">
        <v>31</v>
      </c>
      <c r="B16" s="41" t="s">
        <v>143</v>
      </c>
      <c r="C16" s="29" t="s">
        <v>128</v>
      </c>
      <c r="D16" s="17">
        <v>13</v>
      </c>
      <c r="E16" s="5">
        <v>8</v>
      </c>
      <c r="F16" s="8">
        <v>9</v>
      </c>
      <c r="G16" s="8">
        <v>10</v>
      </c>
      <c r="H16" s="8"/>
      <c r="I16" s="53">
        <v>7</v>
      </c>
      <c r="J16" s="60">
        <f>SUM(D16:I16)</f>
        <v>47</v>
      </c>
      <c r="K16" s="58">
        <v>7</v>
      </c>
    </row>
    <row r="17" spans="1:11" ht="13.5">
      <c r="A17" s="9"/>
      <c r="B17" s="46" t="s">
        <v>67</v>
      </c>
      <c r="C17" s="22"/>
      <c r="D17" s="14">
        <v>4</v>
      </c>
      <c r="E17" s="14">
        <v>8</v>
      </c>
      <c r="F17" s="30">
        <v>7</v>
      </c>
      <c r="G17" s="30">
        <v>6</v>
      </c>
      <c r="H17" s="30"/>
      <c r="I17" s="30">
        <v>9</v>
      </c>
      <c r="J17" s="57"/>
      <c r="K17" s="59"/>
    </row>
    <row r="18" spans="1:11" ht="13.5">
      <c r="A18" s="5">
        <v>25</v>
      </c>
      <c r="B18" s="41" t="s">
        <v>144</v>
      </c>
      <c r="C18" s="29" t="s">
        <v>128</v>
      </c>
      <c r="D18" s="5">
        <v>10</v>
      </c>
      <c r="E18" s="5">
        <v>6</v>
      </c>
      <c r="F18" s="5">
        <v>8</v>
      </c>
      <c r="G18" s="8"/>
      <c r="H18" s="5">
        <v>10</v>
      </c>
      <c r="I18" s="5">
        <v>8</v>
      </c>
      <c r="J18" s="60">
        <f>SUM(D18:I18)</f>
        <v>42</v>
      </c>
      <c r="K18" s="58">
        <v>8</v>
      </c>
    </row>
    <row r="19" spans="1:11" ht="13.5">
      <c r="A19" s="9"/>
      <c r="B19" s="46" t="s">
        <v>145</v>
      </c>
      <c r="C19" s="22"/>
      <c r="D19" s="14">
        <v>6</v>
      </c>
      <c r="E19" s="14">
        <v>10</v>
      </c>
      <c r="F19" s="14">
        <v>8</v>
      </c>
      <c r="G19" s="30"/>
      <c r="H19" s="14">
        <v>6</v>
      </c>
      <c r="I19" s="14">
        <v>8</v>
      </c>
      <c r="J19" s="57"/>
      <c r="K19" s="59"/>
    </row>
    <row r="20" spans="1:12" ht="13.5">
      <c r="A20" s="17">
        <v>19</v>
      </c>
      <c r="B20" s="41" t="s">
        <v>15</v>
      </c>
      <c r="C20" s="29" t="s">
        <v>112</v>
      </c>
      <c r="D20" s="8">
        <v>11</v>
      </c>
      <c r="E20" s="8">
        <v>9</v>
      </c>
      <c r="F20" s="17">
        <v>0</v>
      </c>
      <c r="G20" s="53">
        <v>7</v>
      </c>
      <c r="H20" s="5">
        <v>8</v>
      </c>
      <c r="I20" s="8">
        <v>2</v>
      </c>
      <c r="J20" s="55">
        <f>SUM(D20:I20)</f>
        <v>37</v>
      </c>
      <c r="K20" s="58">
        <v>9</v>
      </c>
      <c r="L20" t="s">
        <v>290</v>
      </c>
    </row>
    <row r="21" spans="1:12" ht="13.5">
      <c r="A21" s="61"/>
      <c r="B21" s="46" t="s">
        <v>216</v>
      </c>
      <c r="C21" s="22"/>
      <c r="D21" s="30">
        <v>5</v>
      </c>
      <c r="E21" s="30">
        <v>7</v>
      </c>
      <c r="F21" s="14">
        <v>16</v>
      </c>
      <c r="G21" s="30">
        <v>9</v>
      </c>
      <c r="H21" s="14">
        <v>8</v>
      </c>
      <c r="I21" s="30">
        <v>14</v>
      </c>
      <c r="J21" s="57"/>
      <c r="K21" s="59"/>
      <c r="L21" t="s">
        <v>240</v>
      </c>
    </row>
    <row r="22" spans="1:11" ht="13.5">
      <c r="A22" s="5">
        <v>26</v>
      </c>
      <c r="B22" s="41" t="s">
        <v>22</v>
      </c>
      <c r="C22" s="49" t="s">
        <v>116</v>
      </c>
      <c r="D22" s="5"/>
      <c r="E22" s="8">
        <v>11</v>
      </c>
      <c r="F22" s="5">
        <v>10</v>
      </c>
      <c r="G22" s="53">
        <v>11</v>
      </c>
      <c r="H22" s="16"/>
      <c r="I22" s="8"/>
      <c r="J22" s="60">
        <f>SUM(D22:I22)</f>
        <v>32</v>
      </c>
      <c r="K22" s="58">
        <v>10</v>
      </c>
    </row>
    <row r="23" spans="1:11" ht="13.5">
      <c r="A23" s="9"/>
      <c r="B23" s="46" t="s">
        <v>11</v>
      </c>
      <c r="C23" s="22"/>
      <c r="D23" s="14"/>
      <c r="E23" s="30">
        <v>5</v>
      </c>
      <c r="F23" s="14">
        <v>6</v>
      </c>
      <c r="G23" s="30">
        <v>5</v>
      </c>
      <c r="H23" s="26"/>
      <c r="I23" s="30"/>
      <c r="J23" s="57"/>
      <c r="K23" s="59"/>
    </row>
    <row r="24" spans="1:11" ht="13.5">
      <c r="A24" s="5">
        <v>27</v>
      </c>
      <c r="B24" s="41" t="s">
        <v>58</v>
      </c>
      <c r="C24" s="29" t="s">
        <v>118</v>
      </c>
      <c r="D24" s="5">
        <v>6</v>
      </c>
      <c r="E24" s="5">
        <v>2</v>
      </c>
      <c r="F24" s="5">
        <v>2</v>
      </c>
      <c r="G24" s="5">
        <v>5</v>
      </c>
      <c r="H24" s="5">
        <v>5</v>
      </c>
      <c r="I24" s="5">
        <v>11</v>
      </c>
      <c r="J24" s="55">
        <f>SUM(D24:I24)</f>
        <v>31</v>
      </c>
      <c r="K24" s="58">
        <v>11</v>
      </c>
    </row>
    <row r="25" spans="1:12" ht="13.5">
      <c r="A25" s="9"/>
      <c r="B25" s="46" t="s">
        <v>243</v>
      </c>
      <c r="C25" s="22"/>
      <c r="D25" s="14">
        <v>10</v>
      </c>
      <c r="E25" s="14">
        <v>14</v>
      </c>
      <c r="F25" s="14">
        <v>14</v>
      </c>
      <c r="G25" s="14">
        <v>11</v>
      </c>
      <c r="H25" s="14">
        <v>11</v>
      </c>
      <c r="I25" s="14">
        <v>5</v>
      </c>
      <c r="J25" s="57"/>
      <c r="K25" s="59"/>
      <c r="L25" s="113" t="s">
        <v>219</v>
      </c>
    </row>
    <row r="26" spans="1:11" ht="13.5">
      <c r="A26" s="11">
        <v>200</v>
      </c>
      <c r="B26" s="41" t="s">
        <v>13</v>
      </c>
      <c r="C26" s="29" t="s">
        <v>115</v>
      </c>
      <c r="D26" s="24"/>
      <c r="E26" s="5">
        <v>10</v>
      </c>
      <c r="F26" s="8">
        <v>17</v>
      </c>
      <c r="G26" s="5"/>
      <c r="H26" s="5"/>
      <c r="I26" s="5"/>
      <c r="J26" s="60">
        <f>SUM(D26:I26)</f>
        <v>27</v>
      </c>
      <c r="K26" s="58">
        <v>12</v>
      </c>
    </row>
    <row r="27" spans="1:11" ht="13.5">
      <c r="A27" s="62">
        <v>3</v>
      </c>
      <c r="B27" s="46" t="s">
        <v>43</v>
      </c>
      <c r="C27" s="22"/>
      <c r="D27" s="28"/>
      <c r="E27" s="14">
        <v>6</v>
      </c>
      <c r="F27" s="30">
        <v>2</v>
      </c>
      <c r="G27" s="14"/>
      <c r="H27" s="14"/>
      <c r="I27" s="14"/>
      <c r="J27" s="57"/>
      <c r="K27" s="59"/>
    </row>
    <row r="28" spans="1:11" ht="13.5">
      <c r="A28" s="5">
        <v>89</v>
      </c>
      <c r="B28" s="41" t="s">
        <v>149</v>
      </c>
      <c r="C28" s="29" t="s">
        <v>128</v>
      </c>
      <c r="D28" s="8">
        <v>9</v>
      </c>
      <c r="E28" s="5">
        <v>5</v>
      </c>
      <c r="F28" s="5"/>
      <c r="G28" s="8">
        <v>6</v>
      </c>
      <c r="H28" s="5">
        <v>7</v>
      </c>
      <c r="I28" s="8"/>
      <c r="J28" s="60">
        <f>SUM(D28:I28)</f>
        <v>27</v>
      </c>
      <c r="K28" s="58">
        <v>13</v>
      </c>
    </row>
    <row r="29" spans="1:12" ht="13.5">
      <c r="A29" s="9"/>
      <c r="B29" s="46" t="s">
        <v>242</v>
      </c>
      <c r="C29" s="22"/>
      <c r="D29" s="30">
        <v>7</v>
      </c>
      <c r="E29" s="14">
        <v>11</v>
      </c>
      <c r="F29" s="14"/>
      <c r="G29" s="30">
        <v>10</v>
      </c>
      <c r="H29" s="14">
        <v>9</v>
      </c>
      <c r="I29" s="30"/>
      <c r="J29" s="57"/>
      <c r="K29" s="59"/>
      <c r="L29" t="s">
        <v>217</v>
      </c>
    </row>
    <row r="30" spans="1:11" ht="13.5">
      <c r="A30" s="5">
        <v>64</v>
      </c>
      <c r="B30" s="41" t="s">
        <v>147</v>
      </c>
      <c r="C30" s="29" t="s">
        <v>128</v>
      </c>
      <c r="D30" s="5">
        <v>8</v>
      </c>
      <c r="E30" s="5">
        <v>4</v>
      </c>
      <c r="F30" s="5">
        <v>5</v>
      </c>
      <c r="G30" s="8">
        <v>4</v>
      </c>
      <c r="H30" s="5">
        <v>3</v>
      </c>
      <c r="I30" s="8"/>
      <c r="J30" s="60">
        <f>SUM(D30:I30)</f>
        <v>24</v>
      </c>
      <c r="K30" s="58">
        <v>14</v>
      </c>
    </row>
    <row r="31" spans="1:11" ht="13.5">
      <c r="A31" s="9"/>
      <c r="B31" s="46" t="s">
        <v>146</v>
      </c>
      <c r="C31" s="22"/>
      <c r="D31" s="14">
        <v>8</v>
      </c>
      <c r="E31" s="14">
        <v>12</v>
      </c>
      <c r="F31" s="14">
        <v>11</v>
      </c>
      <c r="G31" s="30">
        <v>12</v>
      </c>
      <c r="H31" s="14">
        <v>13</v>
      </c>
      <c r="I31" s="30"/>
      <c r="J31" s="57"/>
      <c r="K31" s="59"/>
    </row>
    <row r="32" spans="1:11" ht="13.5">
      <c r="A32" s="5">
        <v>78</v>
      </c>
      <c r="B32" s="41" t="s">
        <v>151</v>
      </c>
      <c r="C32" s="29"/>
      <c r="D32" s="5">
        <v>7</v>
      </c>
      <c r="E32" s="5"/>
      <c r="F32" s="5">
        <v>7</v>
      </c>
      <c r="G32" s="8"/>
      <c r="H32" s="8"/>
      <c r="I32" s="8"/>
      <c r="J32" s="60">
        <f>SUM(D32:I32)</f>
        <v>14</v>
      </c>
      <c r="K32" s="58">
        <v>15</v>
      </c>
    </row>
    <row r="33" spans="1:11" ht="13.5">
      <c r="A33" s="9"/>
      <c r="B33" s="46" t="s">
        <v>152</v>
      </c>
      <c r="C33" s="22"/>
      <c r="D33" s="14">
        <v>9</v>
      </c>
      <c r="E33" s="14"/>
      <c r="F33" s="14">
        <v>9</v>
      </c>
      <c r="G33" s="30"/>
      <c r="H33" s="30"/>
      <c r="I33" s="30"/>
      <c r="J33" s="57"/>
      <c r="K33" s="59"/>
    </row>
    <row r="34" spans="1:11" ht="13.5">
      <c r="A34" s="5">
        <v>33</v>
      </c>
      <c r="B34" s="41" t="s">
        <v>65</v>
      </c>
      <c r="C34" s="29" t="s">
        <v>115</v>
      </c>
      <c r="D34" s="5"/>
      <c r="E34" s="24">
        <v>0</v>
      </c>
      <c r="F34" s="16">
        <v>0</v>
      </c>
      <c r="G34" s="5">
        <v>0</v>
      </c>
      <c r="H34" s="5">
        <v>9</v>
      </c>
      <c r="I34" s="5">
        <v>4</v>
      </c>
      <c r="J34" s="55">
        <f>SUM(D34:I34)</f>
        <v>13</v>
      </c>
      <c r="K34" s="58">
        <v>16</v>
      </c>
    </row>
    <row r="35" spans="1:12" ht="13.5">
      <c r="A35" s="9"/>
      <c r="B35" s="46" t="s">
        <v>170</v>
      </c>
      <c r="C35" s="22"/>
      <c r="D35" s="14"/>
      <c r="E35" s="28">
        <v>20</v>
      </c>
      <c r="F35" s="26">
        <v>21</v>
      </c>
      <c r="G35" s="14">
        <v>17</v>
      </c>
      <c r="H35" s="14">
        <v>7</v>
      </c>
      <c r="I35" s="14">
        <v>12</v>
      </c>
      <c r="J35" s="57"/>
      <c r="K35" s="59"/>
      <c r="L35" t="s">
        <v>239</v>
      </c>
    </row>
    <row r="36" spans="1:12" ht="13.5">
      <c r="A36" s="11">
        <v>55</v>
      </c>
      <c r="B36" s="41" t="s">
        <v>52</v>
      </c>
      <c r="C36" s="29" t="s">
        <v>128</v>
      </c>
      <c r="D36" s="5">
        <v>3</v>
      </c>
      <c r="E36" s="16"/>
      <c r="F36" s="5">
        <v>3</v>
      </c>
      <c r="G36" s="5">
        <v>0</v>
      </c>
      <c r="H36" s="5"/>
      <c r="I36" s="5">
        <v>3</v>
      </c>
      <c r="J36" s="60">
        <f>SUM(D36:I36)</f>
        <v>9</v>
      </c>
      <c r="K36" s="58">
        <v>17</v>
      </c>
      <c r="L36" t="s">
        <v>291</v>
      </c>
    </row>
    <row r="37" spans="1:12" ht="13.5">
      <c r="A37" s="62"/>
      <c r="B37" s="46" t="s">
        <v>156</v>
      </c>
      <c r="C37" s="22"/>
      <c r="D37" s="14">
        <v>13</v>
      </c>
      <c r="E37" s="26"/>
      <c r="F37" s="14">
        <v>13</v>
      </c>
      <c r="G37" s="14">
        <v>21</v>
      </c>
      <c r="H37" s="14"/>
      <c r="I37" s="14">
        <v>13</v>
      </c>
      <c r="J37" s="57"/>
      <c r="K37" s="59"/>
      <c r="L37" t="s">
        <v>182</v>
      </c>
    </row>
    <row r="38" spans="1:11" ht="13.5">
      <c r="A38" s="11">
        <v>51</v>
      </c>
      <c r="B38" s="41" t="s">
        <v>153</v>
      </c>
      <c r="C38" s="29" t="s">
        <v>118</v>
      </c>
      <c r="D38" s="5">
        <v>5</v>
      </c>
      <c r="E38" s="5">
        <v>3</v>
      </c>
      <c r="F38" s="17"/>
      <c r="G38" s="5">
        <v>0</v>
      </c>
      <c r="H38" s="5"/>
      <c r="I38" s="5"/>
      <c r="J38" s="60">
        <f>SUM(D38:I38)</f>
        <v>8</v>
      </c>
      <c r="K38" s="58">
        <v>18</v>
      </c>
    </row>
    <row r="39" spans="1:11" ht="13.5">
      <c r="A39" s="62"/>
      <c r="B39" s="46" t="s">
        <v>220</v>
      </c>
      <c r="C39" s="22"/>
      <c r="D39" s="14">
        <v>11</v>
      </c>
      <c r="E39" s="14">
        <v>13</v>
      </c>
      <c r="F39" s="14"/>
      <c r="G39" s="14">
        <v>18</v>
      </c>
      <c r="H39" s="14"/>
      <c r="I39" s="14"/>
      <c r="J39" s="57"/>
      <c r="K39" s="59"/>
    </row>
    <row r="40" spans="1:11" ht="13.5">
      <c r="A40" s="11">
        <v>83</v>
      </c>
      <c r="B40" s="41" t="s">
        <v>292</v>
      </c>
      <c r="C40" s="29"/>
      <c r="D40" s="18">
        <v>1</v>
      </c>
      <c r="E40" s="16">
        <v>0</v>
      </c>
      <c r="F40" s="5">
        <v>1</v>
      </c>
      <c r="G40" s="5">
        <v>0</v>
      </c>
      <c r="H40" s="5">
        <v>0</v>
      </c>
      <c r="I40" s="17">
        <v>6</v>
      </c>
      <c r="J40" s="60">
        <f>SUM(D40:I40)</f>
        <v>8</v>
      </c>
      <c r="K40" s="58">
        <v>19</v>
      </c>
    </row>
    <row r="41" spans="1:11" ht="13.5">
      <c r="A41" s="12"/>
      <c r="B41" s="46" t="s">
        <v>293</v>
      </c>
      <c r="C41" s="22"/>
      <c r="D41" s="14">
        <v>15</v>
      </c>
      <c r="E41" s="26">
        <v>21</v>
      </c>
      <c r="F41" s="14">
        <v>15</v>
      </c>
      <c r="G41" s="14">
        <v>22</v>
      </c>
      <c r="H41" s="14">
        <v>20</v>
      </c>
      <c r="I41" s="14">
        <v>10</v>
      </c>
      <c r="J41" s="57"/>
      <c r="K41" s="59"/>
    </row>
    <row r="42" spans="1:11" ht="13.5">
      <c r="A42" s="5">
        <v>45</v>
      </c>
      <c r="B42" s="41" t="s">
        <v>154</v>
      </c>
      <c r="C42" s="29" t="s">
        <v>115</v>
      </c>
      <c r="D42" s="5"/>
      <c r="E42" s="5">
        <v>7</v>
      </c>
      <c r="F42" s="5"/>
      <c r="G42" s="5"/>
      <c r="H42" s="5"/>
      <c r="I42" s="5"/>
      <c r="J42" s="60">
        <f>SUM(D42:I42)</f>
        <v>7</v>
      </c>
      <c r="K42" s="58">
        <v>20</v>
      </c>
    </row>
    <row r="43" spans="1:12" ht="13.5">
      <c r="A43" s="9"/>
      <c r="B43" s="46" t="s">
        <v>155</v>
      </c>
      <c r="C43" s="22"/>
      <c r="D43" s="14"/>
      <c r="E43" s="14">
        <v>9</v>
      </c>
      <c r="F43" s="14"/>
      <c r="G43" s="14"/>
      <c r="H43" s="14"/>
      <c r="I43" s="14"/>
      <c r="J43" s="57"/>
      <c r="K43" s="59"/>
      <c r="L43" t="s">
        <v>181</v>
      </c>
    </row>
    <row r="44" spans="1:11" ht="13.5">
      <c r="A44" s="17">
        <v>155</v>
      </c>
      <c r="B44" s="41" t="s">
        <v>63</v>
      </c>
      <c r="C44" s="29" t="s">
        <v>112</v>
      </c>
      <c r="D44" s="5"/>
      <c r="E44" s="17"/>
      <c r="F44" s="5">
        <v>4</v>
      </c>
      <c r="G44" s="53">
        <v>3</v>
      </c>
      <c r="H44" s="5"/>
      <c r="I44" s="8"/>
      <c r="J44" s="55">
        <f>SUM(D44:I44)</f>
        <v>7</v>
      </c>
      <c r="K44" s="58">
        <v>21</v>
      </c>
    </row>
    <row r="45" spans="1:11" ht="13.5">
      <c r="A45" s="61"/>
      <c r="B45" s="46" t="s">
        <v>157</v>
      </c>
      <c r="C45" s="22"/>
      <c r="D45" s="14"/>
      <c r="E45" s="14"/>
      <c r="F45" s="14">
        <v>12</v>
      </c>
      <c r="G45" s="30">
        <v>13</v>
      </c>
      <c r="H45" s="14"/>
      <c r="I45" s="30"/>
      <c r="J45" s="57"/>
      <c r="K45" s="59"/>
    </row>
    <row r="46" spans="1:11" ht="13.5">
      <c r="A46" s="11">
        <v>84</v>
      </c>
      <c r="B46" s="41" t="s">
        <v>166</v>
      </c>
      <c r="C46" s="29"/>
      <c r="D46" s="5">
        <v>0</v>
      </c>
      <c r="E46" s="16"/>
      <c r="F46" s="24">
        <v>0</v>
      </c>
      <c r="G46" s="5">
        <v>0</v>
      </c>
      <c r="H46" s="17">
        <v>0</v>
      </c>
      <c r="I46" s="5">
        <v>5</v>
      </c>
      <c r="J46" s="55">
        <f>SUM(D46:I46)</f>
        <v>5</v>
      </c>
      <c r="K46" s="58">
        <v>22</v>
      </c>
    </row>
    <row r="47" spans="1:11" ht="13.5">
      <c r="A47" s="12"/>
      <c r="B47" s="46" t="s">
        <v>167</v>
      </c>
      <c r="C47" s="22"/>
      <c r="D47" s="14">
        <v>17</v>
      </c>
      <c r="E47" s="26"/>
      <c r="F47" s="28">
        <v>20</v>
      </c>
      <c r="G47" s="14">
        <v>20</v>
      </c>
      <c r="H47" s="14">
        <v>18</v>
      </c>
      <c r="I47" s="14">
        <v>11</v>
      </c>
      <c r="J47" s="57"/>
      <c r="K47" s="59"/>
    </row>
    <row r="48" spans="1:11" ht="13.5">
      <c r="A48" s="11">
        <v>155</v>
      </c>
      <c r="B48" s="41" t="s">
        <v>12</v>
      </c>
      <c r="C48" s="29" t="s">
        <v>112</v>
      </c>
      <c r="D48" s="5"/>
      <c r="E48" s="16"/>
      <c r="F48" s="16"/>
      <c r="G48" s="5"/>
      <c r="H48" s="24">
        <v>4</v>
      </c>
      <c r="I48" s="5"/>
      <c r="J48" s="60">
        <f>SUM(D48:I48)</f>
        <v>4</v>
      </c>
      <c r="K48" s="58">
        <v>23</v>
      </c>
    </row>
    <row r="49" spans="1:11" ht="13.5">
      <c r="A49" s="62"/>
      <c r="B49" s="46" t="s">
        <v>244</v>
      </c>
      <c r="C49" s="22"/>
      <c r="D49" s="14"/>
      <c r="E49" s="26"/>
      <c r="F49" s="26"/>
      <c r="G49" s="14"/>
      <c r="H49" s="28">
        <v>12</v>
      </c>
      <c r="I49" s="14"/>
      <c r="J49" s="57"/>
      <c r="K49" s="59"/>
    </row>
    <row r="50" spans="1:11" ht="13.5">
      <c r="A50" s="11">
        <v>35</v>
      </c>
      <c r="B50" s="41" t="s">
        <v>179</v>
      </c>
      <c r="C50" s="29" t="s">
        <v>115</v>
      </c>
      <c r="D50" s="8"/>
      <c r="E50" s="5"/>
      <c r="F50" s="7"/>
      <c r="G50" s="5">
        <v>2</v>
      </c>
      <c r="H50" s="5">
        <v>1</v>
      </c>
      <c r="I50" s="5"/>
      <c r="J50" s="55">
        <f>SUM(D50:I50)</f>
        <v>3</v>
      </c>
      <c r="K50" s="58">
        <v>24</v>
      </c>
    </row>
    <row r="51" spans="1:11" ht="13.5">
      <c r="A51" s="12"/>
      <c r="B51" s="46" t="s">
        <v>62</v>
      </c>
      <c r="C51" s="22"/>
      <c r="D51" s="30"/>
      <c r="E51" s="14"/>
      <c r="F51" s="13"/>
      <c r="G51" s="14">
        <v>14</v>
      </c>
      <c r="H51" s="14">
        <v>15</v>
      </c>
      <c r="I51" s="14"/>
      <c r="J51" s="57"/>
      <c r="K51" s="59"/>
    </row>
    <row r="52" spans="1:11" ht="13.5">
      <c r="A52" s="21">
        <v>66</v>
      </c>
      <c r="B52" s="41" t="s">
        <v>164</v>
      </c>
      <c r="C52" s="49"/>
      <c r="D52" s="17">
        <v>0</v>
      </c>
      <c r="E52" s="16">
        <v>0</v>
      </c>
      <c r="F52" s="5">
        <v>0</v>
      </c>
      <c r="G52" s="17"/>
      <c r="H52" s="5">
        <v>2</v>
      </c>
      <c r="I52" s="5"/>
      <c r="J52" s="60">
        <f>SUM(D52:I52)</f>
        <v>2</v>
      </c>
      <c r="K52" s="58">
        <v>25</v>
      </c>
    </row>
    <row r="53" spans="1:11" ht="13.5">
      <c r="A53" s="21"/>
      <c r="B53" s="46" t="s">
        <v>165</v>
      </c>
      <c r="C53" s="22"/>
      <c r="D53" s="14">
        <v>18</v>
      </c>
      <c r="E53" s="26">
        <v>19</v>
      </c>
      <c r="F53" s="14">
        <v>17</v>
      </c>
      <c r="G53" s="14"/>
      <c r="H53" s="14">
        <v>14</v>
      </c>
      <c r="I53" s="14"/>
      <c r="J53" s="57"/>
      <c r="K53" s="59"/>
    </row>
    <row r="54" spans="1:11" ht="13.5">
      <c r="A54" s="11">
        <v>41</v>
      </c>
      <c r="B54" s="41" t="s">
        <v>158</v>
      </c>
      <c r="C54" s="29" t="s">
        <v>159</v>
      </c>
      <c r="D54" s="5">
        <v>2</v>
      </c>
      <c r="E54" s="8"/>
      <c r="F54" s="8"/>
      <c r="G54" s="7">
        <v>0</v>
      </c>
      <c r="H54" s="5"/>
      <c r="I54" s="5"/>
      <c r="J54" s="60">
        <f>SUM(D54:I54)</f>
        <v>2</v>
      </c>
      <c r="K54" s="58">
        <v>26</v>
      </c>
    </row>
    <row r="55" spans="1:11" ht="13.5">
      <c r="A55" s="12"/>
      <c r="B55" s="46" t="s">
        <v>117</v>
      </c>
      <c r="C55" s="22"/>
      <c r="D55" s="14">
        <v>14</v>
      </c>
      <c r="E55" s="30"/>
      <c r="F55" s="30"/>
      <c r="G55" s="13">
        <v>22</v>
      </c>
      <c r="H55" s="14"/>
      <c r="I55" s="14"/>
      <c r="J55" s="57"/>
      <c r="K55" s="59"/>
    </row>
    <row r="56" spans="1:11" ht="13.5">
      <c r="A56" s="11">
        <v>98</v>
      </c>
      <c r="B56" s="41" t="s">
        <v>169</v>
      </c>
      <c r="C56" s="29" t="s">
        <v>115</v>
      </c>
      <c r="D56" s="24"/>
      <c r="E56" s="17">
        <v>0</v>
      </c>
      <c r="F56" s="16"/>
      <c r="G56" s="5">
        <v>1</v>
      </c>
      <c r="H56" s="5">
        <v>0</v>
      </c>
      <c r="I56" s="5"/>
      <c r="J56" s="60">
        <f>SUM(D56:I56)</f>
        <v>1</v>
      </c>
      <c r="K56" s="58">
        <v>27</v>
      </c>
    </row>
    <row r="57" spans="1:12" ht="13.5">
      <c r="A57" s="62"/>
      <c r="B57" s="122" t="s">
        <v>148</v>
      </c>
      <c r="C57" s="22"/>
      <c r="D57" s="52"/>
      <c r="E57" s="14">
        <v>18</v>
      </c>
      <c r="F57" s="26"/>
      <c r="G57" s="14">
        <v>15</v>
      </c>
      <c r="H57" s="14">
        <v>17</v>
      </c>
      <c r="I57" s="14"/>
      <c r="J57" s="57"/>
      <c r="K57" s="59"/>
      <c r="L57" t="s">
        <v>245</v>
      </c>
    </row>
    <row r="58" spans="1:11" ht="13.5">
      <c r="A58" s="17">
        <v>59</v>
      </c>
      <c r="B58" s="50" t="s">
        <v>160</v>
      </c>
      <c r="C58" s="64" t="s">
        <v>161</v>
      </c>
      <c r="D58" s="16">
        <v>0</v>
      </c>
      <c r="E58" s="8">
        <v>1</v>
      </c>
      <c r="F58" s="16">
        <v>0</v>
      </c>
      <c r="G58" s="5"/>
      <c r="H58" s="16">
        <v>0</v>
      </c>
      <c r="I58" s="8"/>
      <c r="J58" s="60">
        <f>SUM(D58:I58)</f>
        <v>1</v>
      </c>
      <c r="K58" s="58">
        <v>28</v>
      </c>
    </row>
    <row r="59" spans="1:11" ht="13.5">
      <c r="A59" s="9"/>
      <c r="B59" s="46" t="s">
        <v>137</v>
      </c>
      <c r="C59" s="22"/>
      <c r="D59" s="26">
        <v>19</v>
      </c>
      <c r="E59" s="30">
        <v>15</v>
      </c>
      <c r="F59" s="26">
        <v>19</v>
      </c>
      <c r="G59" s="14"/>
      <c r="H59" s="26">
        <v>19</v>
      </c>
      <c r="I59" s="30"/>
      <c r="J59" s="57"/>
      <c r="K59" s="59"/>
    </row>
    <row r="60" spans="1:11" ht="13.5">
      <c r="A60" s="17">
        <v>42</v>
      </c>
      <c r="B60" s="41" t="s">
        <v>162</v>
      </c>
      <c r="C60" s="29" t="s">
        <v>115</v>
      </c>
      <c r="D60" s="5"/>
      <c r="E60" s="24">
        <v>0</v>
      </c>
      <c r="F60" s="17">
        <v>0</v>
      </c>
      <c r="G60" s="5">
        <v>0</v>
      </c>
      <c r="H60" s="5">
        <v>0</v>
      </c>
      <c r="I60" s="8"/>
      <c r="J60" s="60">
        <f>SUM(D60:I60)</f>
        <v>0</v>
      </c>
      <c r="K60" s="58">
        <v>29</v>
      </c>
    </row>
    <row r="61" spans="1:11" ht="13.5">
      <c r="A61" s="9"/>
      <c r="B61" s="46" t="s">
        <v>246</v>
      </c>
      <c r="C61" s="22"/>
      <c r="D61" s="14"/>
      <c r="E61" s="28">
        <v>16</v>
      </c>
      <c r="F61" s="14">
        <v>18</v>
      </c>
      <c r="G61" s="14">
        <v>19</v>
      </c>
      <c r="H61" s="14">
        <v>21</v>
      </c>
      <c r="I61" s="30"/>
      <c r="J61" s="57"/>
      <c r="K61" s="59"/>
    </row>
    <row r="62" spans="1:11" ht="13.5">
      <c r="A62" s="11">
        <v>46</v>
      </c>
      <c r="B62" s="41" t="s">
        <v>49</v>
      </c>
      <c r="C62" s="29" t="s">
        <v>54</v>
      </c>
      <c r="D62" s="18"/>
      <c r="E62" s="16"/>
      <c r="F62" s="5"/>
      <c r="G62" s="5"/>
      <c r="H62" s="5">
        <v>0</v>
      </c>
      <c r="I62" s="5"/>
      <c r="J62" s="60">
        <f>SUM(D62:I62)</f>
        <v>0</v>
      </c>
      <c r="K62" s="58">
        <v>30</v>
      </c>
    </row>
    <row r="63" spans="1:11" ht="13.5">
      <c r="A63" s="12"/>
      <c r="B63" s="46" t="s">
        <v>50</v>
      </c>
      <c r="C63" s="22"/>
      <c r="D63" s="14"/>
      <c r="E63" s="26"/>
      <c r="F63" s="14"/>
      <c r="G63" s="14"/>
      <c r="H63" s="14">
        <v>16</v>
      </c>
      <c r="I63" s="14"/>
      <c r="J63" s="57"/>
      <c r="K63" s="59"/>
    </row>
    <row r="64" spans="1:11" ht="13.5">
      <c r="A64" s="11">
        <v>81</v>
      </c>
      <c r="B64" s="41" t="s">
        <v>304</v>
      </c>
      <c r="C64" s="29"/>
      <c r="D64" s="8"/>
      <c r="E64" s="5"/>
      <c r="F64" s="7"/>
      <c r="G64" s="5">
        <v>0</v>
      </c>
      <c r="H64" s="5"/>
      <c r="I64" s="5"/>
      <c r="J64" s="55">
        <f>SUM(D64:I64)</f>
        <v>0</v>
      </c>
      <c r="K64" s="58">
        <v>31</v>
      </c>
    </row>
    <row r="65" spans="1:11" ht="13.5">
      <c r="A65" s="12"/>
      <c r="B65" s="46" t="s">
        <v>305</v>
      </c>
      <c r="C65" s="22"/>
      <c r="D65" s="30"/>
      <c r="E65" s="14"/>
      <c r="F65" s="13"/>
      <c r="G65" s="14">
        <v>16</v>
      </c>
      <c r="H65" s="14"/>
      <c r="I65" s="14"/>
      <c r="J65" s="57"/>
      <c r="K65" s="59"/>
    </row>
    <row r="66" spans="1:11" ht="13.5">
      <c r="A66" s="17">
        <v>101</v>
      </c>
      <c r="B66" s="50" t="s">
        <v>163</v>
      </c>
      <c r="C66" s="49"/>
      <c r="D66" s="24">
        <v>0</v>
      </c>
      <c r="E66" s="17"/>
      <c r="F66" s="5"/>
      <c r="G66" s="5"/>
      <c r="H66" s="5"/>
      <c r="I66" s="8"/>
      <c r="J66" s="60">
        <f>SUM(D66:I66)</f>
        <v>0</v>
      </c>
      <c r="K66" s="58">
        <v>32</v>
      </c>
    </row>
    <row r="67" spans="1:11" ht="13.5">
      <c r="A67" s="9"/>
      <c r="B67" s="46" t="s">
        <v>50</v>
      </c>
      <c r="C67" s="22"/>
      <c r="D67" s="28">
        <v>16</v>
      </c>
      <c r="E67" s="14"/>
      <c r="F67" s="14"/>
      <c r="G67" s="14"/>
      <c r="H67" s="14"/>
      <c r="I67" s="30"/>
      <c r="J67" s="57"/>
      <c r="K67" s="59"/>
    </row>
    <row r="68" spans="1:11" ht="13.5">
      <c r="A68" s="11">
        <v>90</v>
      </c>
      <c r="B68" s="41" t="s">
        <v>281</v>
      </c>
      <c r="C68" s="29"/>
      <c r="D68" s="18"/>
      <c r="E68" s="16"/>
      <c r="F68" s="5"/>
      <c r="G68" s="5"/>
      <c r="H68" s="5">
        <v>0</v>
      </c>
      <c r="I68" s="5"/>
      <c r="J68" s="60">
        <f>SUM(D68:I68)</f>
        <v>0</v>
      </c>
      <c r="K68" s="58">
        <v>33</v>
      </c>
    </row>
    <row r="69" spans="1:11" ht="13.5">
      <c r="A69" s="12"/>
      <c r="B69" s="46" t="s">
        <v>282</v>
      </c>
      <c r="C69" s="22"/>
      <c r="D69" s="14"/>
      <c r="E69" s="26"/>
      <c r="F69" s="14"/>
      <c r="G69" s="14"/>
      <c r="H69" s="14">
        <v>22</v>
      </c>
      <c r="I69" s="14"/>
      <c r="J69" s="57"/>
      <c r="K69" s="59"/>
    </row>
    <row r="70" spans="4:9" ht="13.5">
      <c r="D70" s="110">
        <v>20</v>
      </c>
      <c r="E70" s="111">
        <v>21</v>
      </c>
      <c r="F70">
        <v>21</v>
      </c>
      <c r="G70" s="110">
        <v>22</v>
      </c>
      <c r="H70" s="110">
        <v>22</v>
      </c>
      <c r="I70" s="121">
        <v>14</v>
      </c>
    </row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3"/>
  <sheetViews>
    <sheetView zoomScale="80" zoomScaleNormal="80" zoomScalePageLayoutView="0" workbookViewId="0" topLeftCell="A28">
      <selection activeCell="J21" sqref="J21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6.28125" style="4" customWidth="1"/>
    <col min="4" max="9" width="4.57421875" style="4" customWidth="1"/>
    <col min="10" max="11" width="6.57421875" style="4" customWidth="1"/>
    <col min="12" max="16384" width="9.140625" style="4" customWidth="1"/>
  </cols>
  <sheetData>
    <row r="2" spans="1:9" ht="18.75">
      <c r="A2" s="1"/>
      <c r="B2" s="33" t="s">
        <v>211</v>
      </c>
      <c r="C2" s="33"/>
      <c r="D2" s="3"/>
      <c r="E2" s="3"/>
      <c r="F2" s="3"/>
      <c r="G2" s="3"/>
      <c r="H2" s="3"/>
      <c r="I2" s="3"/>
    </row>
    <row r="3" spans="1:11" ht="13.5">
      <c r="A3" s="5" t="s">
        <v>44</v>
      </c>
      <c r="B3" s="6" t="s">
        <v>0</v>
      </c>
      <c r="C3" s="5" t="s">
        <v>40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 t="s">
        <v>1</v>
      </c>
      <c r="K3" s="5"/>
    </row>
    <row r="4" spans="1:11" ht="13.5">
      <c r="A4" s="9" t="s">
        <v>28</v>
      </c>
      <c r="B4" s="10"/>
      <c r="C4" s="22"/>
      <c r="D4" s="9" t="s">
        <v>140</v>
      </c>
      <c r="E4" s="9" t="s">
        <v>138</v>
      </c>
      <c r="F4" s="9" t="s">
        <v>139</v>
      </c>
      <c r="G4" s="9" t="s">
        <v>247</v>
      </c>
      <c r="H4" s="9" t="s">
        <v>248</v>
      </c>
      <c r="I4" s="9" t="s">
        <v>283</v>
      </c>
      <c r="J4" s="27" t="s">
        <v>48</v>
      </c>
      <c r="K4" s="9" t="s">
        <v>2</v>
      </c>
    </row>
    <row r="5" spans="1:11" ht="13.5">
      <c r="A5" s="5">
        <v>1</v>
      </c>
      <c r="B5" s="41" t="s">
        <v>18</v>
      </c>
      <c r="C5" s="64" t="s">
        <v>111</v>
      </c>
      <c r="D5" s="8">
        <v>17</v>
      </c>
      <c r="E5" s="8">
        <v>2</v>
      </c>
      <c r="F5" s="8">
        <v>20</v>
      </c>
      <c r="G5" s="5">
        <v>20</v>
      </c>
      <c r="H5" s="5">
        <v>20</v>
      </c>
      <c r="I5" s="5">
        <v>20</v>
      </c>
      <c r="J5" s="55">
        <f>SUM(D5:I5)</f>
        <v>99</v>
      </c>
      <c r="K5" s="58">
        <v>1</v>
      </c>
    </row>
    <row r="6" spans="1:12" ht="13.5">
      <c r="A6" s="9"/>
      <c r="B6" s="46" t="s">
        <v>249</v>
      </c>
      <c r="C6" s="22"/>
      <c r="D6" s="30">
        <v>2</v>
      </c>
      <c r="E6" s="30">
        <v>14</v>
      </c>
      <c r="F6" s="30">
        <v>1</v>
      </c>
      <c r="G6" s="14">
        <v>1</v>
      </c>
      <c r="H6" s="14">
        <v>1</v>
      </c>
      <c r="I6" s="14">
        <v>1</v>
      </c>
      <c r="J6" s="57"/>
      <c r="K6" s="59"/>
      <c r="L6" s="4" t="s">
        <v>221</v>
      </c>
    </row>
    <row r="7" spans="1:11" ht="13.5">
      <c r="A7" s="5">
        <v>9</v>
      </c>
      <c r="B7" s="41" t="s">
        <v>39</v>
      </c>
      <c r="C7" s="49" t="s">
        <v>116</v>
      </c>
      <c r="D7" s="5">
        <v>6</v>
      </c>
      <c r="E7" s="5">
        <v>13</v>
      </c>
      <c r="F7" s="5">
        <v>17</v>
      </c>
      <c r="G7" s="17">
        <v>11</v>
      </c>
      <c r="H7" s="5">
        <v>15</v>
      </c>
      <c r="I7" s="5">
        <v>8</v>
      </c>
      <c r="J7" s="60">
        <f>SUM(D7:I7)</f>
        <v>70</v>
      </c>
      <c r="K7" s="58">
        <v>2</v>
      </c>
    </row>
    <row r="8" spans="1:11" ht="13.5">
      <c r="A8" s="9"/>
      <c r="B8" s="46" t="s">
        <v>52</v>
      </c>
      <c r="C8" s="22"/>
      <c r="D8" s="14">
        <v>10</v>
      </c>
      <c r="E8" s="14">
        <v>4</v>
      </c>
      <c r="F8" s="14">
        <v>2</v>
      </c>
      <c r="G8" s="14">
        <v>5</v>
      </c>
      <c r="H8" s="14">
        <v>3</v>
      </c>
      <c r="I8" s="14">
        <v>8</v>
      </c>
      <c r="J8" s="57"/>
      <c r="K8" s="59"/>
    </row>
    <row r="9" spans="1:11" ht="13.5">
      <c r="A9" s="5">
        <v>17</v>
      </c>
      <c r="B9" s="41" t="s">
        <v>184</v>
      </c>
      <c r="C9" s="29" t="s">
        <v>118</v>
      </c>
      <c r="D9" s="7">
        <v>20</v>
      </c>
      <c r="E9" s="5">
        <v>15</v>
      </c>
      <c r="F9" s="8">
        <v>13</v>
      </c>
      <c r="G9" s="5">
        <v>6</v>
      </c>
      <c r="H9" s="5">
        <v>0</v>
      </c>
      <c r="I9" s="5">
        <v>13</v>
      </c>
      <c r="J9" s="60">
        <f>SUM(D9:I9)</f>
        <v>67</v>
      </c>
      <c r="K9" s="58">
        <v>3</v>
      </c>
    </row>
    <row r="10" spans="1:12" ht="13.5">
      <c r="A10" s="9"/>
      <c r="B10" s="46" t="s">
        <v>252</v>
      </c>
      <c r="C10" s="22"/>
      <c r="D10" s="13">
        <v>1</v>
      </c>
      <c r="E10" s="14">
        <v>3</v>
      </c>
      <c r="F10" s="30">
        <v>4</v>
      </c>
      <c r="G10" s="14">
        <v>10</v>
      </c>
      <c r="H10" s="14">
        <v>16</v>
      </c>
      <c r="I10" s="14">
        <v>4</v>
      </c>
      <c r="J10" s="57"/>
      <c r="K10" s="59"/>
      <c r="L10" s="4" t="s">
        <v>222</v>
      </c>
    </row>
    <row r="11" spans="1:11" ht="13.5">
      <c r="A11" s="5">
        <v>15</v>
      </c>
      <c r="B11" s="41" t="s">
        <v>23</v>
      </c>
      <c r="C11" s="29" t="s">
        <v>185</v>
      </c>
      <c r="D11" s="5">
        <v>15</v>
      </c>
      <c r="E11" s="8">
        <v>17</v>
      </c>
      <c r="F11" s="5">
        <v>5</v>
      </c>
      <c r="G11" s="11">
        <v>10</v>
      </c>
      <c r="H11" s="5">
        <v>13</v>
      </c>
      <c r="I11" s="8">
        <v>7</v>
      </c>
      <c r="J11" s="55">
        <f>SUM(D11:I11)</f>
        <v>67</v>
      </c>
      <c r="K11" s="58">
        <v>4</v>
      </c>
    </row>
    <row r="12" spans="1:11" ht="13.5">
      <c r="A12" s="9"/>
      <c r="B12" s="46" t="s">
        <v>3</v>
      </c>
      <c r="C12" s="22"/>
      <c r="D12" s="14">
        <v>3</v>
      </c>
      <c r="E12" s="30">
        <v>2</v>
      </c>
      <c r="F12" s="14">
        <v>11</v>
      </c>
      <c r="G12" s="25">
        <v>6</v>
      </c>
      <c r="H12" s="14">
        <v>4</v>
      </c>
      <c r="I12" s="30">
        <v>9</v>
      </c>
      <c r="J12" s="57"/>
      <c r="K12" s="59"/>
    </row>
    <row r="13" spans="1:11" ht="13.5">
      <c r="A13" s="5">
        <v>4</v>
      </c>
      <c r="B13" s="41" t="s">
        <v>25</v>
      </c>
      <c r="C13" s="64" t="s">
        <v>111</v>
      </c>
      <c r="D13" s="8">
        <v>7</v>
      </c>
      <c r="E13" s="8">
        <v>11</v>
      </c>
      <c r="F13" s="8">
        <v>10</v>
      </c>
      <c r="G13" s="8">
        <v>17</v>
      </c>
      <c r="H13" s="11">
        <v>10</v>
      </c>
      <c r="I13" s="5">
        <v>9</v>
      </c>
      <c r="J13" s="60">
        <f>SUM(D13:I13)</f>
        <v>64</v>
      </c>
      <c r="K13" s="58">
        <v>5</v>
      </c>
    </row>
    <row r="14" spans="1:11" ht="13.5">
      <c r="A14" s="9"/>
      <c r="B14" s="47" t="s">
        <v>11</v>
      </c>
      <c r="C14" s="22"/>
      <c r="D14" s="30">
        <v>9</v>
      </c>
      <c r="E14" s="30">
        <v>5</v>
      </c>
      <c r="F14" s="30">
        <v>6</v>
      </c>
      <c r="G14" s="30">
        <v>2</v>
      </c>
      <c r="H14" s="25">
        <v>6</v>
      </c>
      <c r="I14" s="14">
        <v>7</v>
      </c>
      <c r="J14" s="57"/>
      <c r="K14" s="59"/>
    </row>
    <row r="15" spans="1:11" ht="13.5">
      <c r="A15" s="5">
        <v>13</v>
      </c>
      <c r="B15" s="41" t="s">
        <v>69</v>
      </c>
      <c r="C15" s="36" t="s">
        <v>183</v>
      </c>
      <c r="D15" s="7">
        <v>11</v>
      </c>
      <c r="E15" s="16">
        <v>8</v>
      </c>
      <c r="F15" s="5">
        <v>9</v>
      </c>
      <c r="G15" s="5">
        <v>5</v>
      </c>
      <c r="H15" s="8">
        <v>9</v>
      </c>
      <c r="I15" s="5">
        <v>15</v>
      </c>
      <c r="J15" s="60">
        <f>SUM(D15:I15)</f>
        <v>57</v>
      </c>
      <c r="K15" s="58">
        <v>6</v>
      </c>
    </row>
    <row r="16" spans="1:11" ht="13.5">
      <c r="A16" s="9"/>
      <c r="B16" s="46" t="s">
        <v>121</v>
      </c>
      <c r="C16" s="22"/>
      <c r="D16" s="13">
        <v>5</v>
      </c>
      <c r="E16" s="26">
        <v>8</v>
      </c>
      <c r="F16" s="14">
        <v>7</v>
      </c>
      <c r="G16" s="14">
        <v>11</v>
      </c>
      <c r="H16" s="30">
        <v>7</v>
      </c>
      <c r="I16" s="14">
        <v>3</v>
      </c>
      <c r="J16" s="57"/>
      <c r="K16" s="59"/>
    </row>
    <row r="17" spans="1:11" ht="13.5">
      <c r="A17" s="5">
        <v>10</v>
      </c>
      <c r="B17" s="50" t="s">
        <v>36</v>
      </c>
      <c r="C17" s="64" t="s">
        <v>111</v>
      </c>
      <c r="D17" s="53">
        <v>10</v>
      </c>
      <c r="E17" s="17">
        <v>20</v>
      </c>
      <c r="F17" s="53">
        <v>11</v>
      </c>
      <c r="G17" s="5">
        <v>13</v>
      </c>
      <c r="H17" s="5"/>
      <c r="I17" s="8"/>
      <c r="J17" s="60">
        <f>SUM(D17:I17)</f>
        <v>54</v>
      </c>
      <c r="K17" s="58">
        <v>7</v>
      </c>
    </row>
    <row r="18" spans="1:11" ht="13.5">
      <c r="A18" s="9"/>
      <c r="B18" s="46" t="s">
        <v>61</v>
      </c>
      <c r="C18" s="22"/>
      <c r="D18" s="30">
        <v>6</v>
      </c>
      <c r="E18" s="14">
        <v>1</v>
      </c>
      <c r="F18" s="30">
        <v>5</v>
      </c>
      <c r="G18" s="14">
        <v>4</v>
      </c>
      <c r="H18" s="14"/>
      <c r="I18" s="30"/>
      <c r="J18" s="57"/>
      <c r="K18" s="59"/>
    </row>
    <row r="19" spans="1:11" ht="13.5">
      <c r="A19" s="5">
        <v>12</v>
      </c>
      <c r="B19" s="41" t="s">
        <v>35</v>
      </c>
      <c r="C19" s="64" t="s">
        <v>111</v>
      </c>
      <c r="D19" s="8"/>
      <c r="E19" s="5">
        <v>7</v>
      </c>
      <c r="F19" s="5">
        <v>2</v>
      </c>
      <c r="G19" s="8">
        <v>9</v>
      </c>
      <c r="H19" s="8">
        <v>17</v>
      </c>
      <c r="I19" s="8">
        <v>17</v>
      </c>
      <c r="J19" s="60">
        <f>SUM(D19:I19)</f>
        <v>52</v>
      </c>
      <c r="K19" s="58">
        <v>8</v>
      </c>
    </row>
    <row r="20" spans="1:11" ht="13.5">
      <c r="A20" s="9"/>
      <c r="B20" s="46" t="s">
        <v>117</v>
      </c>
      <c r="C20" s="22"/>
      <c r="D20" s="30"/>
      <c r="E20" s="14">
        <v>9</v>
      </c>
      <c r="F20" s="14">
        <v>14</v>
      </c>
      <c r="G20" s="30">
        <v>7</v>
      </c>
      <c r="H20" s="30">
        <v>2</v>
      </c>
      <c r="I20" s="30">
        <v>2</v>
      </c>
      <c r="J20" s="57"/>
      <c r="K20" s="59"/>
    </row>
    <row r="21" spans="1:11" ht="13.5">
      <c r="A21" s="5">
        <v>20</v>
      </c>
      <c r="B21" s="41" t="s">
        <v>186</v>
      </c>
      <c r="C21" s="29" t="s">
        <v>185</v>
      </c>
      <c r="D21" s="5"/>
      <c r="E21" s="5">
        <v>10</v>
      </c>
      <c r="F21" s="8">
        <v>15</v>
      </c>
      <c r="G21" s="5">
        <v>15</v>
      </c>
      <c r="H21" s="5">
        <v>8</v>
      </c>
      <c r="I21" s="5"/>
      <c r="J21" s="60">
        <f>SUM(D21:I21)</f>
        <v>48</v>
      </c>
      <c r="K21" s="58">
        <v>9</v>
      </c>
    </row>
    <row r="22" spans="1:11" ht="13.5">
      <c r="A22" s="9"/>
      <c r="B22" s="46" t="s">
        <v>27</v>
      </c>
      <c r="C22" s="22"/>
      <c r="D22" s="14"/>
      <c r="E22" s="14">
        <v>6</v>
      </c>
      <c r="F22" s="30">
        <v>3</v>
      </c>
      <c r="G22" s="14">
        <v>3</v>
      </c>
      <c r="H22" s="14">
        <v>8</v>
      </c>
      <c r="I22" s="14"/>
      <c r="J22" s="57"/>
      <c r="K22" s="59"/>
    </row>
    <row r="23" spans="1:11" ht="13.5">
      <c r="A23" s="5">
        <v>34</v>
      </c>
      <c r="B23" s="41" t="s">
        <v>190</v>
      </c>
      <c r="C23" s="36" t="s">
        <v>183</v>
      </c>
      <c r="D23" s="11">
        <v>8</v>
      </c>
      <c r="E23" s="5">
        <v>6</v>
      </c>
      <c r="F23" s="5">
        <v>8</v>
      </c>
      <c r="G23" s="8">
        <v>3</v>
      </c>
      <c r="H23" s="17">
        <v>11</v>
      </c>
      <c r="I23" s="53">
        <v>10</v>
      </c>
      <c r="J23" s="60">
        <f>SUM(D23:I23)</f>
        <v>46</v>
      </c>
      <c r="K23" s="58">
        <v>10</v>
      </c>
    </row>
    <row r="24" spans="1:11" ht="13.5">
      <c r="A24" s="9"/>
      <c r="B24" s="46" t="s">
        <v>9</v>
      </c>
      <c r="C24" s="22"/>
      <c r="D24" s="25">
        <v>8</v>
      </c>
      <c r="E24" s="14">
        <v>10</v>
      </c>
      <c r="F24" s="14">
        <v>8</v>
      </c>
      <c r="G24" s="30">
        <v>13</v>
      </c>
      <c r="H24" s="14">
        <v>5</v>
      </c>
      <c r="I24" s="30">
        <v>6</v>
      </c>
      <c r="J24" s="57"/>
      <c r="K24" s="59"/>
    </row>
    <row r="25" spans="1:11" ht="13.5">
      <c r="A25" s="5">
        <v>5</v>
      </c>
      <c r="B25" s="41" t="s">
        <v>24</v>
      </c>
      <c r="C25" s="36" t="s">
        <v>183</v>
      </c>
      <c r="D25" s="8">
        <v>13</v>
      </c>
      <c r="E25" s="8">
        <v>9</v>
      </c>
      <c r="F25" s="5">
        <v>3</v>
      </c>
      <c r="G25" s="8">
        <v>7</v>
      </c>
      <c r="H25" s="8"/>
      <c r="I25" s="8"/>
      <c r="J25" s="60">
        <f>SUM(D25:I25)</f>
        <v>32</v>
      </c>
      <c r="K25" s="58">
        <v>11</v>
      </c>
    </row>
    <row r="26" spans="1:11" ht="13.5">
      <c r="A26" s="9"/>
      <c r="B26" s="46" t="s">
        <v>122</v>
      </c>
      <c r="C26" s="22"/>
      <c r="D26" s="30">
        <v>4</v>
      </c>
      <c r="E26" s="30">
        <v>7</v>
      </c>
      <c r="F26" s="14">
        <v>13</v>
      </c>
      <c r="G26" s="30">
        <v>9</v>
      </c>
      <c r="H26" s="30"/>
      <c r="I26" s="30"/>
      <c r="J26" s="57"/>
      <c r="K26" s="59"/>
    </row>
    <row r="27" spans="1:11" ht="13.5">
      <c r="A27" s="5">
        <v>7</v>
      </c>
      <c r="B27" s="41" t="s">
        <v>14</v>
      </c>
      <c r="C27" s="64" t="s">
        <v>111</v>
      </c>
      <c r="D27" s="8">
        <v>9</v>
      </c>
      <c r="E27" s="5">
        <v>5</v>
      </c>
      <c r="F27" s="5">
        <v>4</v>
      </c>
      <c r="G27" s="5">
        <v>0</v>
      </c>
      <c r="H27" s="5">
        <v>3</v>
      </c>
      <c r="I27" s="17">
        <v>11</v>
      </c>
      <c r="J27" s="60">
        <f>SUM(D27:I27)</f>
        <v>32</v>
      </c>
      <c r="K27" s="58">
        <v>12</v>
      </c>
    </row>
    <row r="28" spans="1:11" ht="13.5">
      <c r="A28" s="9"/>
      <c r="B28" s="46" t="s">
        <v>114</v>
      </c>
      <c r="C28" s="22"/>
      <c r="D28" s="30">
        <v>7</v>
      </c>
      <c r="E28" s="14">
        <v>11</v>
      </c>
      <c r="F28" s="14">
        <v>12</v>
      </c>
      <c r="G28" s="14">
        <v>16</v>
      </c>
      <c r="H28" s="14">
        <v>13</v>
      </c>
      <c r="I28" s="14">
        <v>5</v>
      </c>
      <c r="J28" s="57"/>
      <c r="K28" s="59"/>
    </row>
    <row r="29" spans="1:11" ht="13.5">
      <c r="A29" s="11">
        <v>35</v>
      </c>
      <c r="B29" s="41" t="s">
        <v>179</v>
      </c>
      <c r="C29" s="29" t="s">
        <v>115</v>
      </c>
      <c r="D29" s="8"/>
      <c r="E29" s="5">
        <v>4</v>
      </c>
      <c r="F29" s="7">
        <v>7</v>
      </c>
      <c r="G29" s="5">
        <v>4</v>
      </c>
      <c r="H29" s="5">
        <v>4</v>
      </c>
      <c r="I29" s="5"/>
      <c r="J29" s="55">
        <f>SUM(D29:I29)</f>
        <v>19</v>
      </c>
      <c r="K29" s="58">
        <v>13</v>
      </c>
    </row>
    <row r="30" spans="1:12" ht="13.5">
      <c r="A30" s="12"/>
      <c r="B30" s="46" t="s">
        <v>62</v>
      </c>
      <c r="C30" s="22"/>
      <c r="D30" s="30"/>
      <c r="E30" s="14">
        <v>12</v>
      </c>
      <c r="F30" s="13">
        <v>9</v>
      </c>
      <c r="G30" s="14">
        <v>12</v>
      </c>
      <c r="H30" s="14">
        <v>12</v>
      </c>
      <c r="I30" s="14"/>
      <c r="J30" s="57"/>
      <c r="K30" s="59"/>
      <c r="L30" s="4" t="s">
        <v>253</v>
      </c>
    </row>
    <row r="31" spans="1:11" ht="13.5">
      <c r="A31" s="5">
        <v>50</v>
      </c>
      <c r="B31" s="41" t="s">
        <v>20</v>
      </c>
      <c r="C31" s="64" t="s">
        <v>111</v>
      </c>
      <c r="D31" s="38"/>
      <c r="E31" s="51">
        <v>1</v>
      </c>
      <c r="F31" s="8">
        <v>0</v>
      </c>
      <c r="G31" s="34">
        <v>8</v>
      </c>
      <c r="H31" s="8">
        <v>7</v>
      </c>
      <c r="I31" s="5"/>
      <c r="J31" s="60">
        <f>SUM(D31:I31)</f>
        <v>16</v>
      </c>
      <c r="K31" s="58">
        <v>14</v>
      </c>
    </row>
    <row r="32" spans="1:11" ht="13.5">
      <c r="A32" s="9"/>
      <c r="B32" s="46" t="s">
        <v>66</v>
      </c>
      <c r="C32" s="22"/>
      <c r="D32" s="32"/>
      <c r="E32" s="26">
        <v>15</v>
      </c>
      <c r="F32" s="30">
        <v>16</v>
      </c>
      <c r="G32" s="39">
        <v>8</v>
      </c>
      <c r="H32" s="30">
        <v>9</v>
      </c>
      <c r="I32" s="14"/>
      <c r="J32" s="57"/>
      <c r="K32" s="59"/>
    </row>
    <row r="33" spans="1:11" ht="13.5">
      <c r="A33" s="5">
        <v>43</v>
      </c>
      <c r="B33" s="41" t="s">
        <v>125</v>
      </c>
      <c r="C33" s="29" t="s">
        <v>115</v>
      </c>
      <c r="D33" s="11">
        <v>3</v>
      </c>
      <c r="E33" s="5">
        <v>3</v>
      </c>
      <c r="F33" s="5"/>
      <c r="G33" s="8">
        <v>1</v>
      </c>
      <c r="H33" s="5">
        <v>5</v>
      </c>
      <c r="I33" s="5"/>
      <c r="J33" s="60">
        <f>SUM(D33:I33)</f>
        <v>12</v>
      </c>
      <c r="K33" s="58">
        <v>15</v>
      </c>
    </row>
    <row r="34" spans="1:12" ht="13.5">
      <c r="A34" s="9"/>
      <c r="B34" s="46" t="s">
        <v>223</v>
      </c>
      <c r="C34" s="22"/>
      <c r="D34" s="25">
        <v>13</v>
      </c>
      <c r="E34" s="14">
        <v>13</v>
      </c>
      <c r="F34" s="14"/>
      <c r="G34" s="30">
        <v>15</v>
      </c>
      <c r="H34" s="14">
        <v>11</v>
      </c>
      <c r="I34" s="14"/>
      <c r="J34" s="57"/>
      <c r="K34" s="59"/>
      <c r="L34" s="4" t="s">
        <v>251</v>
      </c>
    </row>
    <row r="35" spans="1:11" ht="13.5">
      <c r="A35" s="11">
        <v>48</v>
      </c>
      <c r="B35" s="41" t="s">
        <v>250</v>
      </c>
      <c r="C35" s="36" t="s">
        <v>183</v>
      </c>
      <c r="D35" s="8"/>
      <c r="E35" s="7"/>
      <c r="F35" s="5"/>
      <c r="G35" s="5"/>
      <c r="H35" s="24">
        <v>6</v>
      </c>
      <c r="I35" s="5">
        <v>5</v>
      </c>
      <c r="J35" s="55">
        <f>SUM(D35:I35)</f>
        <v>11</v>
      </c>
      <c r="K35" s="58">
        <v>16</v>
      </c>
    </row>
    <row r="36" spans="1:11" ht="13.5">
      <c r="A36" s="12"/>
      <c r="B36" s="46" t="s">
        <v>187</v>
      </c>
      <c r="C36" s="22"/>
      <c r="D36" s="30"/>
      <c r="E36" s="13"/>
      <c r="F36" s="14"/>
      <c r="G36" s="14"/>
      <c r="H36" s="28">
        <v>10</v>
      </c>
      <c r="I36" s="14">
        <v>11</v>
      </c>
      <c r="J36" s="57"/>
      <c r="K36" s="59"/>
    </row>
    <row r="37" spans="1:11" ht="13.5">
      <c r="A37" s="5">
        <v>64</v>
      </c>
      <c r="B37" s="41" t="s">
        <v>147</v>
      </c>
      <c r="C37" s="29" t="s">
        <v>128</v>
      </c>
      <c r="D37" s="5">
        <v>4</v>
      </c>
      <c r="E37" s="5">
        <v>0</v>
      </c>
      <c r="F37" s="5">
        <v>6</v>
      </c>
      <c r="G37" s="8">
        <v>0</v>
      </c>
      <c r="H37" s="8">
        <v>1</v>
      </c>
      <c r="I37" s="8"/>
      <c r="J37" s="60">
        <f>SUM(D37:I37)</f>
        <v>11</v>
      </c>
      <c r="K37" s="58">
        <v>17</v>
      </c>
    </row>
    <row r="38" spans="1:11" ht="13.5">
      <c r="A38" s="9"/>
      <c r="B38" s="46" t="s">
        <v>146</v>
      </c>
      <c r="C38" s="22"/>
      <c r="D38" s="14">
        <v>12</v>
      </c>
      <c r="E38" s="14">
        <v>16</v>
      </c>
      <c r="F38" s="14">
        <v>10</v>
      </c>
      <c r="G38" s="30">
        <v>18</v>
      </c>
      <c r="H38" s="30">
        <v>15</v>
      </c>
      <c r="I38" s="30"/>
      <c r="J38" s="57"/>
      <c r="K38" s="59"/>
    </row>
    <row r="39" spans="1:11" ht="13.5">
      <c r="A39" s="5">
        <v>104</v>
      </c>
      <c r="B39" s="41" t="s">
        <v>192</v>
      </c>
      <c r="C39" s="64" t="s">
        <v>111</v>
      </c>
      <c r="D39" s="5">
        <v>1</v>
      </c>
      <c r="E39" s="8"/>
      <c r="F39" s="8">
        <v>1</v>
      </c>
      <c r="G39" s="5">
        <v>2</v>
      </c>
      <c r="H39" s="5">
        <v>2</v>
      </c>
      <c r="I39" s="5">
        <v>4</v>
      </c>
      <c r="J39" s="60">
        <f>SUM(D39:I39)</f>
        <v>10</v>
      </c>
      <c r="K39" s="58">
        <v>18</v>
      </c>
    </row>
    <row r="40" spans="1:11" ht="13.5">
      <c r="A40" s="9"/>
      <c r="B40" s="46" t="s">
        <v>178</v>
      </c>
      <c r="C40" s="22"/>
      <c r="D40" s="14">
        <v>15</v>
      </c>
      <c r="E40" s="30"/>
      <c r="F40" s="30">
        <v>15</v>
      </c>
      <c r="G40" s="14">
        <v>14</v>
      </c>
      <c r="H40" s="14">
        <v>14</v>
      </c>
      <c r="I40" s="14">
        <v>12</v>
      </c>
      <c r="J40" s="57"/>
      <c r="K40" s="59"/>
    </row>
    <row r="41" spans="1:11" ht="13.5">
      <c r="A41" s="11">
        <v>85</v>
      </c>
      <c r="B41" s="41" t="s">
        <v>280</v>
      </c>
      <c r="C41" s="36" t="s">
        <v>183</v>
      </c>
      <c r="D41" s="8"/>
      <c r="E41" s="7"/>
      <c r="F41" s="5"/>
      <c r="G41" s="5"/>
      <c r="H41" s="24">
        <v>0</v>
      </c>
      <c r="I41" s="5">
        <v>6</v>
      </c>
      <c r="J41" s="55">
        <f>SUM(D41:I41)</f>
        <v>6</v>
      </c>
      <c r="K41" s="58">
        <v>19</v>
      </c>
    </row>
    <row r="42" spans="1:11" ht="13.5">
      <c r="A42" s="12"/>
      <c r="B42" s="46" t="s">
        <v>279</v>
      </c>
      <c r="C42" s="22"/>
      <c r="D42" s="30"/>
      <c r="E42" s="13"/>
      <c r="F42" s="14"/>
      <c r="G42" s="14"/>
      <c r="H42" s="28">
        <v>17</v>
      </c>
      <c r="I42" s="14">
        <v>10</v>
      </c>
      <c r="J42" s="57"/>
      <c r="K42" s="59"/>
    </row>
    <row r="43" spans="1:11" ht="13.5">
      <c r="A43" s="5">
        <v>45</v>
      </c>
      <c r="B43" s="41" t="s">
        <v>154</v>
      </c>
      <c r="C43" s="29" t="s">
        <v>115</v>
      </c>
      <c r="D43" s="5">
        <v>5</v>
      </c>
      <c r="E43" s="5"/>
      <c r="F43" s="5"/>
      <c r="G43" s="5"/>
      <c r="H43" s="5"/>
      <c r="I43" s="5"/>
      <c r="J43" s="60">
        <f>SUM(D43:I43)</f>
        <v>5</v>
      </c>
      <c r="K43" s="58">
        <v>20</v>
      </c>
    </row>
    <row r="44" spans="1:11" ht="13.5">
      <c r="A44" s="9"/>
      <c r="B44" s="46" t="s">
        <v>148</v>
      </c>
      <c r="C44" s="22"/>
      <c r="D44" s="14">
        <v>11</v>
      </c>
      <c r="E44" s="14"/>
      <c r="F44" s="14"/>
      <c r="G44" s="14"/>
      <c r="H44" s="14"/>
      <c r="I44" s="14"/>
      <c r="J44" s="57"/>
      <c r="K44" s="59"/>
    </row>
    <row r="45" spans="1:11" ht="13.5">
      <c r="A45" s="5">
        <v>65</v>
      </c>
      <c r="B45" s="41" t="s">
        <v>188</v>
      </c>
      <c r="C45" s="29" t="s">
        <v>191</v>
      </c>
      <c r="D45" s="38">
        <v>2</v>
      </c>
      <c r="E45" s="51"/>
      <c r="F45" s="8"/>
      <c r="G45" s="34">
        <v>0</v>
      </c>
      <c r="H45" s="5"/>
      <c r="I45" s="5"/>
      <c r="J45" s="60">
        <f>SUM(D45:I45)</f>
        <v>2</v>
      </c>
      <c r="K45" s="58">
        <v>21</v>
      </c>
    </row>
    <row r="46" spans="1:11" ht="13.5">
      <c r="A46" s="9"/>
      <c r="B46" s="46" t="s">
        <v>189</v>
      </c>
      <c r="C46" s="22"/>
      <c r="D46" s="32">
        <v>14</v>
      </c>
      <c r="E46" s="26"/>
      <c r="F46" s="30"/>
      <c r="G46" s="39">
        <v>20</v>
      </c>
      <c r="H46" s="14"/>
      <c r="I46" s="14"/>
      <c r="J46" s="57"/>
      <c r="K46" s="59"/>
    </row>
    <row r="47" spans="1:11" ht="13.5">
      <c r="A47" s="5">
        <v>33</v>
      </c>
      <c r="B47" s="41" t="s">
        <v>193</v>
      </c>
      <c r="C47" s="36" t="s">
        <v>183</v>
      </c>
      <c r="D47" s="11"/>
      <c r="E47" s="5">
        <v>0</v>
      </c>
      <c r="F47" s="5"/>
      <c r="G47" s="8">
        <v>0</v>
      </c>
      <c r="H47" s="5"/>
      <c r="I47" s="5"/>
      <c r="J47" s="60">
        <f>SUM(D47:I47)</f>
        <v>0</v>
      </c>
      <c r="K47" s="58">
        <v>22</v>
      </c>
    </row>
    <row r="48" spans="1:11" ht="13.5">
      <c r="A48" s="9"/>
      <c r="B48" s="46" t="s">
        <v>187</v>
      </c>
      <c r="C48" s="22"/>
      <c r="D48" s="25"/>
      <c r="E48" s="14">
        <v>17</v>
      </c>
      <c r="F48" s="14"/>
      <c r="G48" s="30">
        <v>17</v>
      </c>
      <c r="H48" s="25"/>
      <c r="I48" s="25"/>
      <c r="J48" s="57"/>
      <c r="K48" s="59"/>
    </row>
    <row r="49" spans="1:11" ht="13.5">
      <c r="A49" s="5">
        <v>77</v>
      </c>
      <c r="B49" s="41" t="s">
        <v>59</v>
      </c>
      <c r="C49" s="49"/>
      <c r="D49" s="7"/>
      <c r="E49" s="16"/>
      <c r="F49" s="16">
        <v>0</v>
      </c>
      <c r="G49" s="40"/>
      <c r="H49" s="5"/>
      <c r="I49" s="8"/>
      <c r="J49" s="60">
        <f>SUM(D49:I49)</f>
        <v>0</v>
      </c>
      <c r="K49" s="58">
        <v>23</v>
      </c>
    </row>
    <row r="50" spans="1:11" ht="13.5">
      <c r="A50" s="9"/>
      <c r="B50" s="46" t="s">
        <v>224</v>
      </c>
      <c r="C50" s="22"/>
      <c r="D50" s="13"/>
      <c r="E50" s="26"/>
      <c r="F50" s="26">
        <v>17</v>
      </c>
      <c r="G50" s="30"/>
      <c r="H50" s="14"/>
      <c r="I50" s="30"/>
      <c r="J50" s="57"/>
      <c r="K50" s="59"/>
    </row>
    <row r="51" spans="1:11" ht="13.5">
      <c r="A51" s="5">
        <v>40</v>
      </c>
      <c r="B51" s="41" t="s">
        <v>51</v>
      </c>
      <c r="C51" s="36" t="s">
        <v>141</v>
      </c>
      <c r="D51" s="5"/>
      <c r="E51" s="5"/>
      <c r="F51" s="5"/>
      <c r="G51" s="8">
        <v>0</v>
      </c>
      <c r="H51" s="8"/>
      <c r="I51" s="8"/>
      <c r="J51" s="60">
        <f>SUM(D51:I51)</f>
        <v>0</v>
      </c>
      <c r="K51" s="58">
        <v>24</v>
      </c>
    </row>
    <row r="52" spans="1:11" ht="13.5">
      <c r="A52" s="9"/>
      <c r="B52" s="46" t="s">
        <v>120</v>
      </c>
      <c r="C52" s="22"/>
      <c r="D52" s="14"/>
      <c r="E52" s="14"/>
      <c r="F52" s="14"/>
      <c r="G52" s="30">
        <v>19</v>
      </c>
      <c r="H52" s="30"/>
      <c r="I52" s="30"/>
      <c r="J52" s="57"/>
      <c r="K52" s="59"/>
    </row>
    <row r="53" spans="4:9" ht="13.5">
      <c r="D53" s="4">
        <v>15</v>
      </c>
      <c r="E53" s="4">
        <v>17</v>
      </c>
      <c r="F53" s="4">
        <v>17</v>
      </c>
      <c r="G53" s="4">
        <v>19</v>
      </c>
      <c r="H53" s="4">
        <v>17</v>
      </c>
      <c r="I53" s="4">
        <v>12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41"/>
  <sheetViews>
    <sheetView zoomScale="80" zoomScaleNormal="80" zoomScalePageLayoutView="0" workbookViewId="0" topLeftCell="A31">
      <selection activeCell="H18" sqref="H18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9" width="4.7109375" style="0" customWidth="1"/>
    <col min="10" max="10" width="6.8515625" style="0" customWidth="1"/>
    <col min="11" max="11" width="6.421875" style="0" customWidth="1"/>
    <col min="12" max="12" width="18.28125" style="0" customWidth="1"/>
  </cols>
  <sheetData>
    <row r="1" spans="1:9" ht="18.75">
      <c r="A1" s="1"/>
      <c r="B1" s="33" t="s">
        <v>210</v>
      </c>
      <c r="C1" s="33"/>
      <c r="D1" s="23"/>
      <c r="E1" s="3"/>
      <c r="F1" s="3"/>
      <c r="G1" s="3"/>
      <c r="H1" s="3"/>
      <c r="I1" s="3"/>
    </row>
    <row r="2" spans="1:11" ht="13.5">
      <c r="A2" s="5" t="s">
        <v>44</v>
      </c>
      <c r="B2" s="6" t="s">
        <v>0</v>
      </c>
      <c r="C2" s="5" t="s">
        <v>40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55" t="s">
        <v>1</v>
      </c>
      <c r="K2" s="55"/>
    </row>
    <row r="3" spans="1:11" ht="13.5">
      <c r="A3" s="9" t="s">
        <v>28</v>
      </c>
      <c r="B3" s="10"/>
      <c r="C3" s="22"/>
      <c r="D3" s="9" t="s">
        <v>140</v>
      </c>
      <c r="E3" s="9" t="s">
        <v>138</v>
      </c>
      <c r="F3" s="9" t="s">
        <v>139</v>
      </c>
      <c r="G3" s="9" t="s">
        <v>247</v>
      </c>
      <c r="H3" s="9" t="s">
        <v>248</v>
      </c>
      <c r="I3" s="9" t="s">
        <v>283</v>
      </c>
      <c r="J3" s="56" t="s">
        <v>48</v>
      </c>
      <c r="K3" s="57" t="s">
        <v>2</v>
      </c>
    </row>
    <row r="4" spans="1:11" ht="13.5">
      <c r="A4" s="11">
        <v>71</v>
      </c>
      <c r="B4" s="41" t="s">
        <v>47</v>
      </c>
      <c r="C4" s="29" t="s">
        <v>185</v>
      </c>
      <c r="D4" s="8">
        <v>20</v>
      </c>
      <c r="E4" s="5">
        <v>20</v>
      </c>
      <c r="F4" s="8">
        <v>17</v>
      </c>
      <c r="G4" s="8">
        <v>20</v>
      </c>
      <c r="H4" s="8">
        <v>20</v>
      </c>
      <c r="I4" s="8">
        <v>20</v>
      </c>
      <c r="J4" s="60">
        <f>SUM(D4:I4)</f>
        <v>117</v>
      </c>
      <c r="K4" s="58">
        <v>1</v>
      </c>
    </row>
    <row r="5" spans="1:11" ht="13.5">
      <c r="A5" s="62">
        <v>2</v>
      </c>
      <c r="B5" s="46" t="s">
        <v>113</v>
      </c>
      <c r="C5" s="22"/>
      <c r="D5" s="30">
        <v>1</v>
      </c>
      <c r="E5" s="14">
        <v>1</v>
      </c>
      <c r="F5" s="30">
        <v>2</v>
      </c>
      <c r="G5" s="30">
        <v>1</v>
      </c>
      <c r="H5" s="30">
        <v>1</v>
      </c>
      <c r="I5" s="30">
        <v>1</v>
      </c>
      <c r="J5" s="57"/>
      <c r="K5" s="59"/>
    </row>
    <row r="6" spans="1:11" ht="13.5">
      <c r="A6" s="11">
        <v>0</v>
      </c>
      <c r="B6" s="41" t="s">
        <v>39</v>
      </c>
      <c r="C6" s="49" t="s">
        <v>116</v>
      </c>
      <c r="D6" s="5">
        <v>10</v>
      </c>
      <c r="E6" s="5">
        <v>17</v>
      </c>
      <c r="F6" s="5">
        <v>15</v>
      </c>
      <c r="G6" s="5">
        <v>10</v>
      </c>
      <c r="H6" s="16">
        <v>11</v>
      </c>
      <c r="I6" s="5">
        <v>13</v>
      </c>
      <c r="J6" s="60">
        <f>SUM(D6:I6)</f>
        <v>76</v>
      </c>
      <c r="K6" s="58">
        <v>2</v>
      </c>
    </row>
    <row r="7" spans="1:11" ht="13.5">
      <c r="A7" s="12"/>
      <c r="B7" s="46" t="s">
        <v>52</v>
      </c>
      <c r="C7" s="22"/>
      <c r="D7" s="25">
        <v>6</v>
      </c>
      <c r="E7" s="14">
        <v>2</v>
      </c>
      <c r="F7" s="25">
        <v>3</v>
      </c>
      <c r="G7" s="14">
        <v>6</v>
      </c>
      <c r="H7" s="26">
        <v>5</v>
      </c>
      <c r="I7" s="14">
        <v>4</v>
      </c>
      <c r="J7" s="57"/>
      <c r="K7" s="59"/>
    </row>
    <row r="8" spans="1:12" ht="13.5">
      <c r="A8" s="11">
        <v>95</v>
      </c>
      <c r="B8" s="41" t="s">
        <v>12</v>
      </c>
      <c r="C8" s="29" t="s">
        <v>185</v>
      </c>
      <c r="D8" s="8"/>
      <c r="E8" s="8"/>
      <c r="F8" s="5">
        <v>20</v>
      </c>
      <c r="G8" s="8">
        <v>17</v>
      </c>
      <c r="H8" s="5">
        <v>15</v>
      </c>
      <c r="I8" s="5">
        <v>15</v>
      </c>
      <c r="J8" s="55">
        <f>SUM(D8:I8)</f>
        <v>67</v>
      </c>
      <c r="K8" s="58">
        <v>3</v>
      </c>
      <c r="L8" s="46" t="s">
        <v>225</v>
      </c>
    </row>
    <row r="9" spans="1:12" ht="13.5">
      <c r="A9" s="12"/>
      <c r="B9" s="46" t="s">
        <v>306</v>
      </c>
      <c r="C9" s="22"/>
      <c r="D9" s="30"/>
      <c r="E9" s="30"/>
      <c r="F9" s="14">
        <v>1</v>
      </c>
      <c r="G9" s="30">
        <v>2</v>
      </c>
      <c r="H9" s="14">
        <v>3</v>
      </c>
      <c r="I9" s="14">
        <v>3</v>
      </c>
      <c r="J9" s="57"/>
      <c r="K9" s="59"/>
      <c r="L9" t="s">
        <v>258</v>
      </c>
    </row>
    <row r="10" spans="1:11" ht="13.5">
      <c r="A10" s="5">
        <v>20</v>
      </c>
      <c r="B10" s="41" t="s">
        <v>186</v>
      </c>
      <c r="C10" s="29" t="s">
        <v>185</v>
      </c>
      <c r="D10" s="5">
        <v>13</v>
      </c>
      <c r="E10" s="5">
        <v>1</v>
      </c>
      <c r="F10" s="8">
        <v>11</v>
      </c>
      <c r="G10" s="5">
        <v>13</v>
      </c>
      <c r="H10" s="5">
        <v>10</v>
      </c>
      <c r="I10" s="5">
        <v>8</v>
      </c>
      <c r="J10" s="60">
        <f>SUM(D10:I10)</f>
        <v>56</v>
      </c>
      <c r="K10" s="58">
        <v>4</v>
      </c>
    </row>
    <row r="11" spans="1:11" ht="13.5">
      <c r="A11" s="9"/>
      <c r="B11" s="46" t="s">
        <v>27</v>
      </c>
      <c r="C11" s="22"/>
      <c r="D11" s="14">
        <v>4</v>
      </c>
      <c r="E11" s="14">
        <v>15</v>
      </c>
      <c r="F11" s="30">
        <v>5</v>
      </c>
      <c r="G11" s="14">
        <v>4</v>
      </c>
      <c r="H11" s="14">
        <v>6</v>
      </c>
      <c r="I11" s="14">
        <v>8</v>
      </c>
      <c r="J11" s="57"/>
      <c r="K11" s="59"/>
    </row>
    <row r="12" spans="1:11" ht="13.5">
      <c r="A12" s="11">
        <v>25</v>
      </c>
      <c r="B12" s="41" t="s">
        <v>68</v>
      </c>
      <c r="C12" s="29" t="s">
        <v>128</v>
      </c>
      <c r="D12" s="5">
        <v>9</v>
      </c>
      <c r="E12" s="5">
        <v>13</v>
      </c>
      <c r="F12" s="5">
        <v>5</v>
      </c>
      <c r="G12" s="7"/>
      <c r="H12" s="5">
        <v>8</v>
      </c>
      <c r="I12" s="8">
        <v>17</v>
      </c>
      <c r="J12" s="55">
        <f>SUM(D12:I12)</f>
        <v>52</v>
      </c>
      <c r="K12" s="58">
        <v>5</v>
      </c>
    </row>
    <row r="13" spans="1:11" ht="13.5">
      <c r="A13" s="12"/>
      <c r="B13" s="46" t="s">
        <v>145</v>
      </c>
      <c r="C13" s="22"/>
      <c r="D13" s="14">
        <v>7</v>
      </c>
      <c r="E13" s="14">
        <v>4</v>
      </c>
      <c r="F13" s="14">
        <v>11</v>
      </c>
      <c r="G13" s="13"/>
      <c r="H13" s="14">
        <v>8</v>
      </c>
      <c r="I13" s="30">
        <v>2</v>
      </c>
      <c r="J13" s="57"/>
      <c r="K13" s="59"/>
    </row>
    <row r="14" spans="1:11" ht="13.5">
      <c r="A14" s="5">
        <v>24</v>
      </c>
      <c r="B14" s="41" t="s">
        <v>38</v>
      </c>
      <c r="C14" s="29" t="s">
        <v>115</v>
      </c>
      <c r="D14" s="24">
        <v>15</v>
      </c>
      <c r="E14" s="16">
        <v>7</v>
      </c>
      <c r="F14" s="18">
        <v>13</v>
      </c>
      <c r="G14" s="16">
        <v>11</v>
      </c>
      <c r="H14" s="24">
        <v>0</v>
      </c>
      <c r="I14" s="16">
        <v>0</v>
      </c>
      <c r="J14" s="60">
        <f>SUM(D14:I14)</f>
        <v>46</v>
      </c>
      <c r="K14" s="58">
        <v>6</v>
      </c>
    </row>
    <row r="15" spans="1:11" ht="13.5">
      <c r="A15" s="9"/>
      <c r="B15" s="46" t="s">
        <v>41</v>
      </c>
      <c r="C15" s="22"/>
      <c r="D15" s="28">
        <v>3</v>
      </c>
      <c r="E15" s="26">
        <v>9</v>
      </c>
      <c r="F15" s="19">
        <v>4</v>
      </c>
      <c r="G15" s="26">
        <v>5</v>
      </c>
      <c r="H15" s="28">
        <v>18</v>
      </c>
      <c r="I15" s="26">
        <v>17</v>
      </c>
      <c r="J15" s="57"/>
      <c r="K15" s="59"/>
    </row>
    <row r="16" spans="1:11" ht="13.5">
      <c r="A16" s="5">
        <v>14</v>
      </c>
      <c r="B16" s="108" t="s">
        <v>21</v>
      </c>
      <c r="C16" s="29" t="s">
        <v>115</v>
      </c>
      <c r="D16" s="5">
        <v>2</v>
      </c>
      <c r="E16" s="8">
        <v>11</v>
      </c>
      <c r="F16" s="5"/>
      <c r="G16" s="5">
        <v>15</v>
      </c>
      <c r="H16" s="5">
        <v>4</v>
      </c>
      <c r="I16" s="5">
        <v>10</v>
      </c>
      <c r="J16" s="60">
        <f>SUM(D16:I16)</f>
        <v>42</v>
      </c>
      <c r="K16" s="58">
        <v>7</v>
      </c>
    </row>
    <row r="17" spans="1:12" ht="13.5">
      <c r="A17" s="9"/>
      <c r="B17" s="46" t="s">
        <v>226</v>
      </c>
      <c r="C17" s="22"/>
      <c r="D17" s="14">
        <v>14</v>
      </c>
      <c r="E17" s="63">
        <v>5</v>
      </c>
      <c r="F17" s="14"/>
      <c r="G17" s="14">
        <v>3</v>
      </c>
      <c r="H17" s="14">
        <v>12</v>
      </c>
      <c r="I17" s="14">
        <v>6</v>
      </c>
      <c r="J17" s="57"/>
      <c r="K17" s="59"/>
      <c r="L17" t="s">
        <v>241</v>
      </c>
    </row>
    <row r="18" spans="1:11" ht="13.5">
      <c r="A18" s="5">
        <v>73</v>
      </c>
      <c r="B18" s="50" t="s">
        <v>8</v>
      </c>
      <c r="C18" s="36" t="s">
        <v>141</v>
      </c>
      <c r="D18" s="8">
        <v>6</v>
      </c>
      <c r="E18" s="8">
        <v>2</v>
      </c>
      <c r="F18" s="5">
        <v>6</v>
      </c>
      <c r="G18" s="5">
        <v>3</v>
      </c>
      <c r="H18" s="18">
        <v>13</v>
      </c>
      <c r="I18" s="16">
        <v>11</v>
      </c>
      <c r="J18" s="60">
        <f>SUM(D18:I18)</f>
        <v>41</v>
      </c>
      <c r="K18" s="58">
        <v>8</v>
      </c>
    </row>
    <row r="19" spans="1:12" ht="13.5">
      <c r="A19" s="62">
        <v>6</v>
      </c>
      <c r="B19" s="47" t="s">
        <v>121</v>
      </c>
      <c r="C19" s="37"/>
      <c r="D19" s="30">
        <v>10</v>
      </c>
      <c r="E19" s="30">
        <v>14</v>
      </c>
      <c r="F19" s="14">
        <v>10</v>
      </c>
      <c r="G19" s="14">
        <v>13</v>
      </c>
      <c r="H19" s="19">
        <v>4</v>
      </c>
      <c r="I19" s="26">
        <v>5</v>
      </c>
      <c r="J19" s="57"/>
      <c r="K19" s="59"/>
      <c r="L19" s="118" t="s">
        <v>290</v>
      </c>
    </row>
    <row r="20" spans="1:12" ht="13.5">
      <c r="A20" s="11">
        <v>19</v>
      </c>
      <c r="B20" s="41" t="s">
        <v>15</v>
      </c>
      <c r="C20" s="29" t="s">
        <v>185</v>
      </c>
      <c r="D20" s="7">
        <v>0</v>
      </c>
      <c r="E20" s="16">
        <v>10</v>
      </c>
      <c r="F20" s="8">
        <v>10</v>
      </c>
      <c r="G20" s="51">
        <v>8</v>
      </c>
      <c r="H20" s="5">
        <v>5</v>
      </c>
      <c r="I20" s="16">
        <v>7</v>
      </c>
      <c r="J20" s="60">
        <f>SUM(D20:I20)</f>
        <v>40</v>
      </c>
      <c r="K20" s="58">
        <v>9</v>
      </c>
      <c r="L20" s="119" t="s">
        <v>228</v>
      </c>
    </row>
    <row r="21" spans="1:12" ht="13.5">
      <c r="A21" s="12"/>
      <c r="B21" s="46" t="s">
        <v>307</v>
      </c>
      <c r="C21" s="22"/>
      <c r="D21" s="13">
        <v>16</v>
      </c>
      <c r="E21" s="26">
        <v>6</v>
      </c>
      <c r="F21" s="30">
        <v>6</v>
      </c>
      <c r="G21" s="26">
        <v>8</v>
      </c>
      <c r="H21" s="14">
        <v>11</v>
      </c>
      <c r="I21" s="26">
        <v>9</v>
      </c>
      <c r="J21" s="57"/>
      <c r="K21" s="59"/>
      <c r="L21" s="46" t="s">
        <v>227</v>
      </c>
    </row>
    <row r="22" spans="1:11" ht="13.5">
      <c r="A22" s="11">
        <v>4</v>
      </c>
      <c r="B22" s="41" t="s">
        <v>25</v>
      </c>
      <c r="C22" s="64" t="s">
        <v>194</v>
      </c>
      <c r="D22" s="24">
        <v>11</v>
      </c>
      <c r="E22" s="5">
        <v>5</v>
      </c>
      <c r="F22" s="8"/>
      <c r="G22" s="5">
        <v>6</v>
      </c>
      <c r="H22" s="5">
        <v>9</v>
      </c>
      <c r="I22" s="5">
        <v>6</v>
      </c>
      <c r="J22" s="60">
        <f>SUM(D22:I22)</f>
        <v>37</v>
      </c>
      <c r="K22" s="58">
        <v>10</v>
      </c>
    </row>
    <row r="23" spans="1:12" ht="13.5">
      <c r="A23" s="12"/>
      <c r="B23" s="47" t="s">
        <v>11</v>
      </c>
      <c r="C23" s="22"/>
      <c r="D23" s="28">
        <v>5</v>
      </c>
      <c r="E23" s="14">
        <v>11</v>
      </c>
      <c r="F23" s="30"/>
      <c r="G23" s="14">
        <v>10</v>
      </c>
      <c r="H23" s="14">
        <v>7</v>
      </c>
      <c r="I23" s="14">
        <v>10</v>
      </c>
      <c r="J23" s="57"/>
      <c r="K23" s="59"/>
      <c r="L23" t="s">
        <v>288</v>
      </c>
    </row>
    <row r="24" spans="1:11" ht="13.5">
      <c r="A24" s="5">
        <v>27</v>
      </c>
      <c r="B24" s="41" t="s">
        <v>58</v>
      </c>
      <c r="C24" s="29" t="s">
        <v>118</v>
      </c>
      <c r="D24" s="5">
        <v>8</v>
      </c>
      <c r="E24" s="5">
        <v>6</v>
      </c>
      <c r="F24" s="5">
        <v>9</v>
      </c>
      <c r="G24" s="5">
        <v>4</v>
      </c>
      <c r="H24" s="8">
        <v>0</v>
      </c>
      <c r="I24" s="5">
        <v>9</v>
      </c>
      <c r="J24" s="55">
        <f>SUM(D24:I24)</f>
        <v>36</v>
      </c>
      <c r="K24" s="58">
        <v>11</v>
      </c>
    </row>
    <row r="25" spans="1:12" ht="13.5">
      <c r="A25" s="9"/>
      <c r="B25" s="46" t="s">
        <v>257</v>
      </c>
      <c r="C25" s="22"/>
      <c r="D25" s="14">
        <v>8</v>
      </c>
      <c r="E25" s="14">
        <v>10</v>
      </c>
      <c r="F25" s="14">
        <v>7</v>
      </c>
      <c r="G25" s="14">
        <v>12</v>
      </c>
      <c r="H25" s="30">
        <v>17</v>
      </c>
      <c r="I25" s="14">
        <v>7</v>
      </c>
      <c r="J25" s="57"/>
      <c r="K25" s="59"/>
      <c r="L25" s="46" t="s">
        <v>229</v>
      </c>
    </row>
    <row r="26" spans="1:11" ht="13.5">
      <c r="A26" s="5">
        <v>32</v>
      </c>
      <c r="B26" s="41" t="s">
        <v>45</v>
      </c>
      <c r="C26" s="29" t="s">
        <v>118</v>
      </c>
      <c r="D26" s="5">
        <v>4</v>
      </c>
      <c r="E26" s="8">
        <v>9</v>
      </c>
      <c r="F26" s="7"/>
      <c r="G26" s="5">
        <v>9</v>
      </c>
      <c r="H26" s="5">
        <v>6</v>
      </c>
      <c r="I26" s="5">
        <v>5</v>
      </c>
      <c r="J26" s="55">
        <f>SUM(D26:I26)</f>
        <v>33</v>
      </c>
      <c r="K26" s="58">
        <v>12</v>
      </c>
    </row>
    <row r="27" spans="1:11" ht="13.5">
      <c r="A27" s="9"/>
      <c r="B27" s="46" t="s">
        <v>119</v>
      </c>
      <c r="C27" s="22"/>
      <c r="D27" s="14">
        <v>12</v>
      </c>
      <c r="E27" s="30">
        <v>7</v>
      </c>
      <c r="F27" s="13"/>
      <c r="G27" s="14">
        <v>7</v>
      </c>
      <c r="H27" s="14">
        <v>10</v>
      </c>
      <c r="I27" s="14">
        <v>11</v>
      </c>
      <c r="J27" s="57"/>
      <c r="K27" s="59"/>
    </row>
    <row r="28" spans="1:11" ht="13.5">
      <c r="A28" s="5">
        <v>200</v>
      </c>
      <c r="B28" s="41" t="s">
        <v>13</v>
      </c>
      <c r="C28" s="29" t="s">
        <v>115</v>
      </c>
      <c r="D28" s="24">
        <v>17</v>
      </c>
      <c r="E28" s="31">
        <v>15</v>
      </c>
      <c r="F28" s="5"/>
      <c r="G28" s="8"/>
      <c r="H28" s="8"/>
      <c r="I28" s="5"/>
      <c r="J28" s="60">
        <f>SUM(D28:I28)</f>
        <v>32</v>
      </c>
      <c r="K28" s="58">
        <v>13</v>
      </c>
    </row>
    <row r="29" spans="1:11" ht="13.5">
      <c r="A29" s="61"/>
      <c r="B29" s="46" t="s">
        <v>4</v>
      </c>
      <c r="C29" s="22"/>
      <c r="D29" s="28">
        <v>2</v>
      </c>
      <c r="E29" s="32">
        <v>3</v>
      </c>
      <c r="F29" s="14"/>
      <c r="G29" s="30"/>
      <c r="H29" s="30"/>
      <c r="I29" s="14"/>
      <c r="J29" s="57"/>
      <c r="K29" s="59"/>
    </row>
    <row r="30" spans="1:12" ht="13.5">
      <c r="A30" s="5">
        <v>15</v>
      </c>
      <c r="B30" s="41" t="s">
        <v>23</v>
      </c>
      <c r="C30" s="29" t="s">
        <v>185</v>
      </c>
      <c r="D30" s="5">
        <v>0</v>
      </c>
      <c r="E30" s="8">
        <v>0</v>
      </c>
      <c r="F30" s="5"/>
      <c r="G30" s="11"/>
      <c r="H30" s="5">
        <v>17</v>
      </c>
      <c r="I30" s="5">
        <v>1</v>
      </c>
      <c r="J30" s="55">
        <f>SUM(D30:I30)</f>
        <v>18</v>
      </c>
      <c r="K30" s="58">
        <v>14</v>
      </c>
      <c r="L30" t="s">
        <v>285</v>
      </c>
    </row>
    <row r="31" spans="1:12" ht="13.5">
      <c r="A31" s="9"/>
      <c r="B31" s="46" t="s">
        <v>244</v>
      </c>
      <c r="C31" s="22"/>
      <c r="D31" s="14">
        <v>18</v>
      </c>
      <c r="E31" s="30">
        <v>17</v>
      </c>
      <c r="F31" s="14"/>
      <c r="G31" s="25"/>
      <c r="H31" s="14">
        <v>2</v>
      </c>
      <c r="I31" s="14">
        <v>15</v>
      </c>
      <c r="J31" s="57"/>
      <c r="K31" s="59"/>
      <c r="L31" s="46" t="s">
        <v>259</v>
      </c>
    </row>
    <row r="32" spans="1:11" ht="13.5">
      <c r="A32" s="5">
        <v>78</v>
      </c>
      <c r="B32" s="41" t="s">
        <v>201</v>
      </c>
      <c r="C32" s="29" t="s">
        <v>185</v>
      </c>
      <c r="D32" s="5">
        <v>1</v>
      </c>
      <c r="E32" s="8"/>
      <c r="F32" s="5">
        <v>8</v>
      </c>
      <c r="G32" s="5">
        <v>5</v>
      </c>
      <c r="H32" s="8">
        <v>2</v>
      </c>
      <c r="I32" s="8">
        <v>2</v>
      </c>
      <c r="J32" s="55">
        <f>SUM(D32:I32)</f>
        <v>18</v>
      </c>
      <c r="K32" s="58">
        <v>15</v>
      </c>
    </row>
    <row r="33" spans="1:11" ht="13.5">
      <c r="A33" s="9"/>
      <c r="B33" s="46" t="s">
        <v>152</v>
      </c>
      <c r="C33" s="22"/>
      <c r="D33" s="14">
        <v>15</v>
      </c>
      <c r="E33" s="30"/>
      <c r="F33" s="14">
        <v>8</v>
      </c>
      <c r="G33" s="14">
        <v>11</v>
      </c>
      <c r="H33" s="30">
        <v>14</v>
      </c>
      <c r="I33" s="30">
        <v>14</v>
      </c>
      <c r="J33" s="57"/>
      <c r="K33" s="59"/>
    </row>
    <row r="34" spans="1:11" ht="13.5">
      <c r="A34" s="11">
        <v>13</v>
      </c>
      <c r="B34" s="41" t="s">
        <v>69</v>
      </c>
      <c r="C34" s="36" t="s">
        <v>183</v>
      </c>
      <c r="D34" s="8">
        <v>3</v>
      </c>
      <c r="E34" s="5">
        <v>0</v>
      </c>
      <c r="F34" s="5">
        <v>4</v>
      </c>
      <c r="G34" s="5">
        <v>0</v>
      </c>
      <c r="H34" s="5">
        <v>7</v>
      </c>
      <c r="I34" s="5">
        <v>4</v>
      </c>
      <c r="J34" s="60">
        <f>SUM(D34:I34)</f>
        <v>18</v>
      </c>
      <c r="K34" s="58">
        <v>16</v>
      </c>
    </row>
    <row r="35" spans="1:12" ht="13.5">
      <c r="A35" s="12"/>
      <c r="B35" s="46" t="s">
        <v>121</v>
      </c>
      <c r="C35" s="22"/>
      <c r="D35" s="30">
        <v>13</v>
      </c>
      <c r="E35" s="14">
        <v>20</v>
      </c>
      <c r="F35" s="14">
        <v>12</v>
      </c>
      <c r="G35" s="14">
        <v>19</v>
      </c>
      <c r="H35" s="14">
        <v>9</v>
      </c>
      <c r="I35" s="14">
        <v>12</v>
      </c>
      <c r="J35" s="57"/>
      <c r="K35" s="59"/>
      <c r="L35" t="s">
        <v>202</v>
      </c>
    </row>
    <row r="36" spans="1:11" ht="13.5">
      <c r="A36" s="11">
        <v>5</v>
      </c>
      <c r="B36" s="41" t="s">
        <v>24</v>
      </c>
      <c r="C36" s="36" t="s">
        <v>183</v>
      </c>
      <c r="D36" s="5">
        <v>7</v>
      </c>
      <c r="E36" s="5">
        <v>3</v>
      </c>
      <c r="F36" s="5">
        <v>7</v>
      </c>
      <c r="G36" s="5">
        <v>0</v>
      </c>
      <c r="H36" s="8"/>
      <c r="I36" s="5"/>
      <c r="J36" s="55">
        <f>SUM(D36:I36)</f>
        <v>17</v>
      </c>
      <c r="K36" s="58">
        <v>17</v>
      </c>
    </row>
    <row r="37" spans="1:11" ht="13.5">
      <c r="A37" s="12"/>
      <c r="B37" s="46" t="s">
        <v>122</v>
      </c>
      <c r="C37" s="22"/>
      <c r="D37" s="14">
        <v>9</v>
      </c>
      <c r="E37" s="14">
        <v>13</v>
      </c>
      <c r="F37" s="14">
        <v>9</v>
      </c>
      <c r="G37" s="14">
        <v>17</v>
      </c>
      <c r="H37" s="30"/>
      <c r="I37" s="14"/>
      <c r="J37" s="57"/>
      <c r="K37" s="59"/>
    </row>
    <row r="38" spans="1:12" ht="13.5">
      <c r="A38" s="11">
        <v>23</v>
      </c>
      <c r="B38" s="41" t="s">
        <v>60</v>
      </c>
      <c r="C38" s="29" t="s">
        <v>118</v>
      </c>
      <c r="D38" s="38"/>
      <c r="E38" s="51">
        <v>8</v>
      </c>
      <c r="F38" s="8">
        <v>3</v>
      </c>
      <c r="G38" s="34">
        <v>0</v>
      </c>
      <c r="H38" s="5">
        <v>1</v>
      </c>
      <c r="I38" s="8">
        <v>3</v>
      </c>
      <c r="J38" s="60">
        <f>SUM(D38:I38)</f>
        <v>15</v>
      </c>
      <c r="K38" s="58">
        <v>18</v>
      </c>
      <c r="L38" s="118" t="s">
        <v>256</v>
      </c>
    </row>
    <row r="39" spans="1:12" ht="13.5">
      <c r="A39" s="12"/>
      <c r="B39" s="46" t="s">
        <v>230</v>
      </c>
      <c r="C39" s="22"/>
      <c r="D39" s="32"/>
      <c r="E39" s="26">
        <v>8</v>
      </c>
      <c r="F39" s="30">
        <v>13</v>
      </c>
      <c r="G39" s="39">
        <v>20</v>
      </c>
      <c r="H39" s="14">
        <v>15</v>
      </c>
      <c r="I39" s="30">
        <v>13</v>
      </c>
      <c r="J39" s="57"/>
      <c r="K39" s="59"/>
      <c r="L39" s="119" t="s">
        <v>197</v>
      </c>
    </row>
    <row r="40" spans="1:12" ht="13.5">
      <c r="A40" s="11">
        <v>10</v>
      </c>
      <c r="B40" s="41" t="s">
        <v>36</v>
      </c>
      <c r="C40" s="64" t="s">
        <v>194</v>
      </c>
      <c r="D40" s="5"/>
      <c r="E40" s="5">
        <v>4</v>
      </c>
      <c r="F40" s="8">
        <v>0</v>
      </c>
      <c r="G40" s="8">
        <v>7</v>
      </c>
      <c r="H40" s="8">
        <v>3</v>
      </c>
      <c r="I40" s="5"/>
      <c r="J40" s="60">
        <f>SUM(D40:I40)</f>
        <v>14</v>
      </c>
      <c r="K40" s="58">
        <v>19</v>
      </c>
      <c r="L40" s="120" t="s">
        <v>286</v>
      </c>
    </row>
    <row r="41" spans="1:11" ht="13.5">
      <c r="A41" s="12"/>
      <c r="B41" s="46" t="s">
        <v>61</v>
      </c>
      <c r="C41" s="22"/>
      <c r="D41" s="14"/>
      <c r="E41" s="14">
        <v>12</v>
      </c>
      <c r="F41" s="30">
        <v>19</v>
      </c>
      <c r="G41" s="30">
        <v>9</v>
      </c>
      <c r="H41" s="30">
        <v>13</v>
      </c>
      <c r="I41" s="14"/>
      <c r="J41" s="57"/>
      <c r="K41" s="59"/>
    </row>
    <row r="42" spans="1:11" ht="13.5">
      <c r="A42" s="11">
        <v>28</v>
      </c>
      <c r="B42" s="41" t="s">
        <v>10</v>
      </c>
      <c r="C42" s="64" t="s">
        <v>194</v>
      </c>
      <c r="D42" s="8">
        <v>5</v>
      </c>
      <c r="E42" s="5">
        <v>0</v>
      </c>
      <c r="F42" s="8">
        <v>2</v>
      </c>
      <c r="G42" s="5">
        <v>1</v>
      </c>
      <c r="H42" s="5">
        <v>0</v>
      </c>
      <c r="I42" s="8"/>
      <c r="J42" s="60">
        <f>SUM(D42:I42)</f>
        <v>8</v>
      </c>
      <c r="K42" s="58">
        <v>20</v>
      </c>
    </row>
    <row r="43" spans="1:11" ht="13.5">
      <c r="A43" s="12"/>
      <c r="B43" s="46" t="s">
        <v>10</v>
      </c>
      <c r="C43" s="22"/>
      <c r="D43" s="30">
        <v>11</v>
      </c>
      <c r="E43" s="14">
        <v>16</v>
      </c>
      <c r="F43" s="30">
        <v>14</v>
      </c>
      <c r="G43" s="14">
        <v>15</v>
      </c>
      <c r="H43" s="14">
        <v>20</v>
      </c>
      <c r="I43" s="30"/>
      <c r="J43" s="57"/>
      <c r="K43" s="59"/>
    </row>
    <row r="44" spans="1:13" ht="13.5">
      <c r="A44" s="5">
        <v>104</v>
      </c>
      <c r="B44" s="41" t="s">
        <v>192</v>
      </c>
      <c r="C44" s="64" t="s">
        <v>111</v>
      </c>
      <c r="D44" s="5">
        <v>0</v>
      </c>
      <c r="E44" s="8"/>
      <c r="F44" s="8"/>
      <c r="G44" s="5">
        <v>2</v>
      </c>
      <c r="H44" s="5">
        <v>0</v>
      </c>
      <c r="I44" s="5">
        <v>0</v>
      </c>
      <c r="J44" s="60">
        <f>SUM(D44:I44)</f>
        <v>2</v>
      </c>
      <c r="K44" s="58">
        <v>21</v>
      </c>
      <c r="M44" s="54"/>
    </row>
    <row r="45" spans="1:11" ht="13.5">
      <c r="A45" s="9"/>
      <c r="B45" s="46" t="s">
        <v>178</v>
      </c>
      <c r="C45" s="22"/>
      <c r="D45" s="14">
        <v>20</v>
      </c>
      <c r="E45" s="30"/>
      <c r="F45" s="30"/>
      <c r="G45" s="14">
        <v>14</v>
      </c>
      <c r="H45" s="14">
        <v>22</v>
      </c>
      <c r="I45" s="14">
        <v>18</v>
      </c>
      <c r="J45" s="57"/>
      <c r="K45" s="59"/>
    </row>
    <row r="46" spans="1:11" ht="13.5">
      <c r="A46" s="5">
        <v>39</v>
      </c>
      <c r="B46" s="41" t="s">
        <v>209</v>
      </c>
      <c r="C46" s="29" t="s">
        <v>128</v>
      </c>
      <c r="D46" s="17"/>
      <c r="E46" s="5">
        <v>0</v>
      </c>
      <c r="F46" s="8">
        <v>1</v>
      </c>
      <c r="G46" s="8"/>
      <c r="H46" s="8"/>
      <c r="I46" s="8"/>
      <c r="J46" s="60">
        <f>SUM(D46:I46)</f>
        <v>1</v>
      </c>
      <c r="K46" s="58">
        <v>22</v>
      </c>
    </row>
    <row r="47" spans="1:11" ht="13.5">
      <c r="A47" s="9"/>
      <c r="B47" s="46" t="s">
        <v>67</v>
      </c>
      <c r="C47" s="22"/>
      <c r="D47" s="14"/>
      <c r="E47" s="14">
        <v>18</v>
      </c>
      <c r="F47" s="30">
        <v>15</v>
      </c>
      <c r="G47" s="30"/>
      <c r="H47" s="30"/>
      <c r="I47" s="30"/>
      <c r="J47" s="57"/>
      <c r="K47" s="59"/>
    </row>
    <row r="48" spans="1:11" ht="13.5">
      <c r="A48" s="11">
        <v>47</v>
      </c>
      <c r="B48" s="41" t="s">
        <v>195</v>
      </c>
      <c r="C48" s="36" t="s">
        <v>183</v>
      </c>
      <c r="D48" s="24">
        <v>0</v>
      </c>
      <c r="E48" s="16">
        <v>0</v>
      </c>
      <c r="F48" s="18">
        <v>0</v>
      </c>
      <c r="G48" s="5"/>
      <c r="H48" s="18">
        <v>0</v>
      </c>
      <c r="I48" s="5">
        <v>0</v>
      </c>
      <c r="J48" s="60">
        <f>SUM(D48:I48)</f>
        <v>0</v>
      </c>
      <c r="K48" s="58">
        <v>23</v>
      </c>
    </row>
    <row r="49" spans="1:12" ht="13.5">
      <c r="A49" s="12"/>
      <c r="B49" s="46" t="s">
        <v>196</v>
      </c>
      <c r="C49" s="22"/>
      <c r="D49" s="28">
        <v>19</v>
      </c>
      <c r="E49" s="26">
        <v>19</v>
      </c>
      <c r="F49" s="19">
        <v>16</v>
      </c>
      <c r="G49" s="14"/>
      <c r="H49" s="19">
        <v>16</v>
      </c>
      <c r="I49" s="14">
        <v>16</v>
      </c>
      <c r="J49" s="57"/>
      <c r="K49" s="59"/>
      <c r="L49" t="s">
        <v>287</v>
      </c>
    </row>
    <row r="50" spans="1:11" ht="13.5">
      <c r="A50" s="11">
        <v>92</v>
      </c>
      <c r="B50" s="41" t="s">
        <v>53</v>
      </c>
      <c r="C50" s="29" t="s">
        <v>118</v>
      </c>
      <c r="D50" s="24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60">
        <f>SUM(D50:I50)</f>
        <v>0</v>
      </c>
      <c r="K50" s="58">
        <v>24</v>
      </c>
    </row>
    <row r="51" spans="1:11" ht="13.5">
      <c r="A51" s="12"/>
      <c r="B51" s="46" t="s">
        <v>136</v>
      </c>
      <c r="C51" s="22"/>
      <c r="D51" s="28"/>
      <c r="E51" s="25">
        <v>21</v>
      </c>
      <c r="F51" s="25">
        <v>20</v>
      </c>
      <c r="G51" s="14">
        <v>16</v>
      </c>
      <c r="H51" s="14">
        <v>19</v>
      </c>
      <c r="I51" s="14">
        <v>20</v>
      </c>
      <c r="J51" s="57"/>
      <c r="K51" s="59"/>
    </row>
    <row r="52" spans="1:11" ht="13.5">
      <c r="A52" s="11">
        <v>155</v>
      </c>
      <c r="B52" s="41" t="s">
        <v>64</v>
      </c>
      <c r="C52" s="29" t="s">
        <v>185</v>
      </c>
      <c r="D52" s="16"/>
      <c r="E52" s="5">
        <v>0</v>
      </c>
      <c r="F52" s="8">
        <v>0</v>
      </c>
      <c r="G52" s="8"/>
      <c r="H52" s="8"/>
      <c r="I52" s="8"/>
      <c r="J52" s="60">
        <f>SUM(D52:I52)</f>
        <v>0</v>
      </c>
      <c r="K52" s="58">
        <v>25</v>
      </c>
    </row>
    <row r="53" spans="1:12" ht="13.5">
      <c r="A53" s="12"/>
      <c r="B53" s="46" t="s">
        <v>232</v>
      </c>
      <c r="C53" s="22"/>
      <c r="D53" s="26"/>
      <c r="E53" s="14">
        <v>24</v>
      </c>
      <c r="F53" s="30">
        <v>17</v>
      </c>
      <c r="G53" s="30"/>
      <c r="H53" s="30"/>
      <c r="I53" s="30"/>
      <c r="J53" s="57"/>
      <c r="K53" s="59"/>
      <c r="L53" t="s">
        <v>231</v>
      </c>
    </row>
    <row r="54" spans="1:11" ht="13.5">
      <c r="A54" s="5">
        <v>31</v>
      </c>
      <c r="B54" s="41" t="s">
        <v>143</v>
      </c>
      <c r="C54" s="29" t="s">
        <v>128</v>
      </c>
      <c r="D54" s="17">
        <v>0</v>
      </c>
      <c r="E54" s="5"/>
      <c r="F54" s="8"/>
      <c r="G54" s="8"/>
      <c r="H54" s="8"/>
      <c r="I54" s="8"/>
      <c r="J54" s="60">
        <f>SUM(D54:I54)</f>
        <v>0</v>
      </c>
      <c r="K54" s="58">
        <v>26</v>
      </c>
    </row>
    <row r="55" spans="1:11" ht="13.5">
      <c r="A55" s="9"/>
      <c r="B55" s="46" t="s">
        <v>156</v>
      </c>
      <c r="C55" s="22"/>
      <c r="D55" s="14">
        <v>17</v>
      </c>
      <c r="E55" s="14"/>
      <c r="F55" s="30"/>
      <c r="G55" s="30"/>
      <c r="H55" s="30"/>
      <c r="I55" s="30"/>
      <c r="J55" s="57"/>
      <c r="K55" s="59"/>
    </row>
    <row r="56" spans="1:11" ht="13.5">
      <c r="A56" s="11">
        <v>56</v>
      </c>
      <c r="B56" s="41" t="s">
        <v>193</v>
      </c>
      <c r="C56" s="36" t="s">
        <v>183</v>
      </c>
      <c r="D56" s="5"/>
      <c r="E56" s="5">
        <v>0</v>
      </c>
      <c r="F56" s="5">
        <v>0</v>
      </c>
      <c r="G56" s="5">
        <v>0</v>
      </c>
      <c r="H56" s="5"/>
      <c r="I56" s="5">
        <v>0</v>
      </c>
      <c r="J56" s="60">
        <f>SUM(D56:I56)</f>
        <v>0</v>
      </c>
      <c r="K56" s="58">
        <v>27</v>
      </c>
    </row>
    <row r="57" spans="1:11" ht="13.5">
      <c r="A57" s="12"/>
      <c r="B57" s="46" t="s">
        <v>187</v>
      </c>
      <c r="C57" s="22"/>
      <c r="D57" s="14"/>
      <c r="E57" s="14">
        <v>23</v>
      </c>
      <c r="F57" s="14">
        <v>21</v>
      </c>
      <c r="G57" s="14">
        <v>18</v>
      </c>
      <c r="H57" s="14"/>
      <c r="I57" s="14">
        <v>20</v>
      </c>
      <c r="J57" s="57"/>
      <c r="K57" s="59"/>
    </row>
    <row r="58" spans="1:11" ht="13.5">
      <c r="A58" s="11">
        <v>46</v>
      </c>
      <c r="B58" s="41" t="s">
        <v>49</v>
      </c>
      <c r="C58" s="29" t="s">
        <v>54</v>
      </c>
      <c r="D58" s="18"/>
      <c r="E58" s="16"/>
      <c r="F58" s="5">
        <v>0</v>
      </c>
      <c r="G58" s="5"/>
      <c r="H58" s="5"/>
      <c r="I58" s="5"/>
      <c r="J58" s="60">
        <f>SUM(D58:I58)</f>
        <v>0</v>
      </c>
      <c r="K58" s="58">
        <v>28</v>
      </c>
    </row>
    <row r="59" spans="1:11" ht="13.5">
      <c r="A59" s="12"/>
      <c r="B59" s="46" t="s">
        <v>50</v>
      </c>
      <c r="C59" s="22"/>
      <c r="D59" s="14"/>
      <c r="E59" s="26"/>
      <c r="F59" s="14">
        <v>18</v>
      </c>
      <c r="G59" s="14"/>
      <c r="H59" s="14"/>
      <c r="I59" s="14"/>
      <c r="J59" s="57"/>
      <c r="K59" s="59"/>
    </row>
    <row r="60" spans="1:11" ht="13.5">
      <c r="A60" s="11">
        <v>93</v>
      </c>
      <c r="B60" s="41" t="s">
        <v>199</v>
      </c>
      <c r="C60" s="29" t="s">
        <v>118</v>
      </c>
      <c r="D60" s="8"/>
      <c r="E60" s="7">
        <v>0</v>
      </c>
      <c r="F60" s="5"/>
      <c r="G60" s="5"/>
      <c r="H60" s="24">
        <v>0</v>
      </c>
      <c r="I60" s="5"/>
      <c r="J60" s="55">
        <f>SUM(D60:I60)</f>
        <v>0</v>
      </c>
      <c r="K60" s="58">
        <v>29</v>
      </c>
    </row>
    <row r="61" spans="1:11" ht="13.5">
      <c r="A61" s="12"/>
      <c r="B61" s="46" t="s">
        <v>200</v>
      </c>
      <c r="C61" s="22"/>
      <c r="D61" s="30"/>
      <c r="E61" s="13">
        <v>22</v>
      </c>
      <c r="F61" s="14"/>
      <c r="G61" s="14"/>
      <c r="H61" s="28">
        <v>21</v>
      </c>
      <c r="I61" s="14"/>
      <c r="J61" s="57"/>
      <c r="K61" s="59"/>
    </row>
    <row r="62" spans="4:9" ht="13.5">
      <c r="D62">
        <v>20</v>
      </c>
      <c r="E62">
        <v>24</v>
      </c>
      <c r="F62" s="110">
        <v>22</v>
      </c>
      <c r="G62">
        <v>20</v>
      </c>
      <c r="H62">
        <v>22</v>
      </c>
      <c r="I62">
        <v>20</v>
      </c>
    </row>
    <row r="79" spans="1:11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3.5">
      <c r="A83" s="19"/>
      <c r="B83" s="19"/>
      <c r="C83" s="19"/>
      <c r="D83" s="19"/>
      <c r="E83" s="48"/>
      <c r="F83" s="19"/>
      <c r="G83" s="19"/>
      <c r="H83" s="19"/>
      <c r="I83" s="19"/>
      <c r="J83" s="19"/>
      <c r="K83" s="19"/>
    </row>
    <row r="84" spans="1:11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3.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13.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3.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ht="13.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3.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3.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13.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3.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3.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3.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3.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3.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ht="13.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ht="13.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3.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ht="13.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3.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3.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3.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3.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3.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3.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3.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3.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3.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3.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3.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ht="13.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ht="13.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3.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3.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3.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3.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3.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3.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3.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3.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3.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3.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3.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3.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3.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ht="13.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ht="13.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ht="13.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ht="13.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ht="13.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ht="13.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ht="13.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ht="13.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ht="13.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ht="13.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ht="13.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ht="13.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ht="13.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ht="13.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ht="13.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ht="13.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ht="13.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13.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1:11" ht="13.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ht="13.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ht="13.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1" ht="13.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1" ht="13.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ht="13.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ht="13.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ht="13.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ht="13.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ht="13.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ht="13.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ht="13.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1:11" ht="13.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ht="13.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1:11" ht="13.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ht="13.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1:11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ht="13.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1:11" ht="13.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1:11" ht="13.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1:11" ht="13.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ht="13.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ht="13.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ht="13.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ht="13.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ht="13.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ht="13.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ht="13.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1:11" ht="13.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ht="13.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ht="13.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ht="13.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ht="13.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ht="13.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ht="13.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ht="13.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ht="13.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ht="13.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1:11" ht="13.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ht="13.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ht="13.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1:11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1:11" ht="13.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ht="13.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ht="13.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ht="13.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ht="13.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1:11" ht="13.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ht="13.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ht="13.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ht="13.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1:11" ht="13.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1:11" ht="13.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1:11" ht="13.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1:11" ht="13.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1:11" ht="13.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1:11" ht="13.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1:11" ht="13.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1:11" ht="13.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1:11" ht="13.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1:11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1:11" ht="13.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1:11" ht="13.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1:11" ht="13.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1:11" ht="13.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1:11" ht="13.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1:11" ht="13.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1:11" ht="13.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1:11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1:11" ht="13.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1:11" ht="13.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1:11" ht="13.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1:11" ht="13.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1:11" ht="13.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1:11" ht="13.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1:11" ht="13.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1:11" ht="13.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1:11" ht="13.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1:11" ht="13.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1:11" ht="13.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1:11" ht="13.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1:11" ht="13.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1:11" ht="13.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1:11" ht="13.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1:11" ht="13.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1:11" ht="13.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1:11" ht="13.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1:11" ht="13.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1:11" ht="13.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1:11" ht="13.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1:11" ht="13.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1:11" ht="13.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1:11" ht="13.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1:11" ht="13.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1:11" ht="13.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1:11" ht="13.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1" ht="13.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ht="13.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1:11" ht="13.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1:11" ht="13.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1:11" ht="13.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1:11" ht="13.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1:11" ht="13.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1:11" ht="13.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1:11" ht="13.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1:11" ht="13.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1:11" ht="13.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1:11" ht="13.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1:11" ht="13.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1:11" ht="13.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1:11" ht="13.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1:11" ht="13.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1:11" ht="13.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1:11" ht="13.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1:11" ht="13.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1:11" ht="13.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1:11" ht="13.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1:11" ht="13.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1:11" ht="13.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1:11" ht="13.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1:11" ht="13.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1:11" ht="13.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1:11" ht="13.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1:11" ht="13.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1:11" ht="13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1:11" ht="13.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1:11" ht="13.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1:11" ht="13.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1:11" ht="13.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ht="13.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ht="13.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ht="13.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1:11" ht="13.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1:11" ht="13.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1:11" ht="13.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1:11" ht="13.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1:11" ht="13.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1:11" ht="13.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1:11" ht="13.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1:11" ht="13.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1:11" ht="13.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1:11" ht="13.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1:11" ht="13.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1:11" ht="13.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1:11" ht="13.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1:11" ht="13.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ht="13.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1:11" ht="13.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1:11" ht="13.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1:11" ht="13.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1:11" ht="13.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1:11" ht="13.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1:11" ht="13.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1:11" ht="13.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1:11" ht="13.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1:11" ht="13.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1:11" ht="13.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1:11" ht="13.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1:11" ht="13.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1:11" ht="13.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1:11" ht="13.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1:11" ht="13.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1:11" ht="13.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1:11" ht="13.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1:11" ht="13.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1:11" ht="13.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1:11" ht="13.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1:11" ht="13.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1:11" ht="13.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1:11" ht="13.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1:11" ht="13.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1:11" ht="13.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1:11" ht="13.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1:11" ht="13.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1:11" ht="13.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1:11" ht="13.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1:11" ht="13.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1:11" ht="13.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1:11" ht="13.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1:11" ht="13.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1:11" ht="13.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1:11" ht="13.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1:11" ht="13.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1:11" ht="13.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1:11" ht="13.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1:11" ht="13.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1:11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1:11" ht="13.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1:11" ht="13.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1:11" ht="13.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1:11" ht="13.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1:11" ht="13.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1:11" ht="13.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1:11" ht="13.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1:11" ht="13.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1:11" ht="13.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1:11" ht="13.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1:11" ht="13.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1:11" ht="13.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1:11" ht="13.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1:11" ht="13.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1:11" ht="13.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1:11" ht="13.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1:11" ht="13.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1:11" ht="13.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1:11" ht="13.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1:11" ht="13.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1:11" ht="13.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1:11" ht="13.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1:11" ht="13.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1:11" ht="13.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1:11" ht="13.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1:11" ht="13.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1:11" ht="13.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1:11" ht="13.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1:11" ht="13.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1:11" ht="13.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1:11" ht="13.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1:11" ht="13.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1:11" ht="13.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1:11" ht="13.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1:11" ht="13.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1:11" ht="13.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1:11" ht="13.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1:11" ht="13.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1:11" ht="13.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1:11" ht="13.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1:11" ht="13.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1:11" ht="13.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1:11" ht="13.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1:11" ht="13.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1:11" ht="13.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1:11" ht="13.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1:11" ht="13.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1:11" ht="13.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1:11" ht="13.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1:11" ht="13.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1:11" ht="13.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1:11" ht="13.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1:11" ht="13.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1:11" ht="13.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1:11" ht="13.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1:11" ht="13.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1:11" ht="13.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1:11" ht="13.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1:11" ht="13.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1:11" ht="13.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1:11" ht="13.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1:11" ht="13.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3.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3.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1:11" ht="13.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1:11" ht="13.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1:11" ht="13.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1:11" ht="13.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1:11" ht="13.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1:11" ht="13.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1:11" ht="13.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1:11" ht="13.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1:11" ht="13.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1:11" ht="13.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1:11" ht="13.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1:11" ht="13.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1:11" ht="13.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1:11" ht="13.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1:11" ht="13.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1:11" ht="13.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1:11" ht="13.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1:11" ht="13.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1:11" ht="13.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1:11" ht="13.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1:11" ht="13.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1:11" ht="13.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1:11" ht="13.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1:11" ht="13.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1:11" ht="13.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1:11" ht="13.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1:11" ht="13.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1:11" ht="13.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1:11" ht="13.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1:11" ht="13.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1:11" ht="13.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1:11" ht="13.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1:11" ht="13.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1:11" ht="13.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" ht="13.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" ht="13.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 ht="13.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 ht="13.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 ht="13.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 ht="13.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 ht="13.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 ht="13.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 ht="13.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 ht="13.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 ht="13.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 ht="13.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 ht="13.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 ht="13.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 ht="13.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 ht="13.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 ht="13.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 ht="13.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 ht="13.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 ht="13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 ht="13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 ht="13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 ht="13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 ht="13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 ht="13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 ht="13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 ht="13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 ht="13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 ht="13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 ht="13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 ht="13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 ht="13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 ht="13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 ht="13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 ht="13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 ht="13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 ht="13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 ht="13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 ht="13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 ht="13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 ht="13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 ht="13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 ht="13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 ht="13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 ht="13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 ht="13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 ht="13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 ht="13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 ht="13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 ht="13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 ht="13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 ht="13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 ht="13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 ht="13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 ht="13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 ht="13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 ht="13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 ht="13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 ht="13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 ht="13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 ht="13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 ht="13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 ht="13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 ht="13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 ht="13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 ht="13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 ht="13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 ht="13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 ht="13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 ht="13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 ht="13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 ht="13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 ht="13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 ht="13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 ht="13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 ht="13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 ht="13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 ht="13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 ht="13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 ht="13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 ht="13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 ht="13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 ht="13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 ht="13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 ht="13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 ht="13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 ht="13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 ht="13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 ht="13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 ht="13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 ht="13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 ht="13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 ht="13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 ht="13.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 ht="13.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 ht="13.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 ht="13.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 ht="13.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 ht="13.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 ht="13.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 ht="13.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 ht="13.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 ht="13.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 ht="13.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 ht="13.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 ht="13.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 ht="13.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 ht="13.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 ht="13.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 ht="13.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 ht="13.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 ht="13.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 ht="13.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 ht="13.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 ht="13.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 ht="13.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 ht="13.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 ht="13.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 ht="13.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 ht="13.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 ht="13.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 ht="13.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 ht="13.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 ht="13.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 ht="13.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 ht="13.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 ht="13.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 ht="13.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 ht="13.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 ht="13.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 ht="13.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 ht="13.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 ht="13.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 ht="13.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 ht="13.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 ht="13.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 ht="13.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 ht="13.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 ht="13.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 ht="13.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 ht="13.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 ht="13.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 ht="13.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 ht="13.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 ht="13.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 ht="13.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 ht="13.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 ht="13.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 ht="13.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 ht="13.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 ht="13.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 ht="13.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 ht="13.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 ht="13.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 ht="13.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 ht="13.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 ht="13.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 ht="13.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 ht="13.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 ht="13.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 ht="13.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 ht="13.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 ht="13.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 ht="13.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 ht="13.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 ht="13.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 ht="13.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 ht="13.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 ht="13.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 ht="13.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 ht="13.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 ht="13.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 ht="13.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 ht="13.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 ht="13.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 ht="13.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 ht="13.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 ht="13.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 ht="13.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 ht="13.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 ht="13.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 ht="13.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 ht="13.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 ht="13.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 ht="13.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 ht="13.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 ht="13.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 ht="13.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 ht="13.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 ht="13.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 ht="13.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 ht="13.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 ht="13.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 ht="13.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 ht="13.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 ht="13.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 ht="13.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 ht="13.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 ht="13.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 ht="13.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 ht="13.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 ht="13.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 ht="13.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 ht="13.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 ht="13.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 ht="13.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 ht="13.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 ht="13.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 ht="13.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 ht="13.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 ht="13.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 ht="13.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 ht="13.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 ht="13.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 ht="13.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 ht="13.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 ht="13.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 ht="13.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 ht="13.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 ht="13.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 ht="13.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 ht="13.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 ht="13.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 ht="13.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 ht="13.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 ht="13.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 ht="13.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 ht="13.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 ht="13.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 ht="13.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 ht="13.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 ht="13.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 ht="13.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 ht="13.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 ht="13.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 ht="13.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 ht="13.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 ht="13.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 ht="13.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 ht="13.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 ht="13.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 ht="13.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 ht="13.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 ht="13.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 ht="13.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 ht="13.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 ht="13.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 ht="13.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 ht="13.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 ht="13.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 ht="13.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 ht="13.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 ht="13.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 ht="13.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 ht="13.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 ht="13.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 ht="13.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 ht="13.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 ht="13.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 ht="13.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 ht="13.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 ht="13.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 ht="13.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 ht="13.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 ht="13.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 ht="13.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 ht="13.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 ht="13.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 ht="13.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 ht="13.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 ht="13.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 ht="13.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 ht="13.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 ht="13.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 ht="13.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 ht="13.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 ht="13.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 ht="13.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  <row r="933" spans="1:11" ht="13.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</row>
    <row r="934" spans="1:11" ht="13.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</row>
    <row r="935" spans="1:11" ht="13.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</row>
    <row r="936" spans="1:11" ht="13.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</row>
    <row r="937" spans="1:11" ht="13.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</row>
    <row r="938" spans="1:11" ht="13.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</row>
    <row r="939" spans="1:11" ht="13.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</row>
    <row r="940" spans="1:11" ht="13.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</row>
    <row r="941" spans="1:11" ht="13.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</row>
    <row r="942" spans="1:11" ht="13.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</row>
    <row r="943" spans="1:11" ht="13.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</row>
    <row r="944" spans="1:11" ht="13.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</row>
    <row r="945" spans="1:11" ht="13.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</row>
    <row r="946" spans="1:11" ht="13.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</row>
    <row r="947" spans="1:11" ht="13.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</row>
    <row r="948" spans="1:11" ht="13.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</row>
    <row r="949" spans="1:11" ht="13.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</row>
    <row r="950" spans="1:11" ht="13.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</row>
    <row r="951" spans="1:11" ht="13.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</row>
    <row r="952" spans="1:11" ht="13.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</row>
    <row r="953" spans="1:11" ht="13.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</row>
    <row r="954" spans="1:11" ht="13.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</row>
    <row r="955" spans="1:11" ht="13.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</row>
    <row r="956" spans="1:11" ht="13.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</row>
    <row r="957" spans="1:11" ht="13.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</row>
    <row r="958" spans="1:11" ht="13.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</row>
    <row r="959" spans="1:11" ht="13.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</row>
    <row r="960" spans="1:11" ht="13.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</row>
    <row r="961" spans="1:11" ht="13.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</row>
    <row r="962" spans="1:11" ht="13.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</row>
    <row r="963" spans="1:11" ht="13.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</row>
    <row r="964" spans="1:11" ht="13.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</row>
    <row r="965" spans="1:11" ht="13.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</row>
    <row r="966" spans="1:11" ht="13.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</row>
    <row r="967" spans="1:11" ht="13.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</row>
    <row r="968" spans="1:11" ht="13.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</row>
    <row r="969" spans="1:11" ht="13.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</row>
    <row r="970" spans="1:11" ht="13.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</row>
    <row r="971" spans="1:11" ht="13.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</row>
    <row r="972" spans="1:11" ht="13.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</row>
    <row r="973" spans="1:11" ht="13.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</row>
    <row r="974" spans="1:11" ht="13.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</row>
    <row r="975" spans="1:11" ht="13.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</row>
    <row r="976" spans="1:11" ht="13.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</row>
    <row r="977" spans="1:11" ht="13.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</row>
    <row r="978" spans="1:11" ht="13.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</row>
    <row r="979" spans="1:11" ht="13.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</row>
    <row r="980" spans="1:11" ht="13.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</row>
    <row r="981" spans="1:11" ht="13.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</row>
    <row r="982" spans="1:11" ht="13.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</row>
    <row r="983" spans="1:11" ht="13.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</row>
    <row r="984" spans="1:11" ht="13.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</row>
    <row r="985" spans="1:11" ht="13.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</row>
    <row r="986" spans="1:11" ht="13.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</row>
    <row r="987" spans="1:11" ht="13.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</row>
    <row r="988" spans="1:11" ht="13.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</row>
    <row r="989" spans="1:11" ht="13.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</row>
    <row r="990" spans="1:11" ht="13.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</row>
    <row r="991" spans="1:11" ht="13.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</row>
    <row r="992" spans="1:11" ht="13.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</row>
    <row r="993" spans="1:11" ht="13.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</row>
    <row r="994" spans="1:11" ht="13.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</row>
    <row r="995" spans="1:11" ht="13.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</row>
    <row r="996" spans="1:11" ht="13.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</row>
    <row r="997" spans="1:11" ht="13.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</row>
    <row r="998" spans="1:11" ht="13.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</row>
    <row r="999" spans="1:11" ht="13.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</row>
    <row r="1000" spans="1:11" ht="13.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</row>
    <row r="1001" spans="1:11" ht="13.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</row>
    <row r="1002" spans="1:11" ht="13.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</row>
    <row r="1003" spans="1:11" ht="13.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</row>
    <row r="1004" spans="1:11" ht="13.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</row>
    <row r="1005" spans="1:11" ht="13.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</row>
    <row r="1006" spans="1:11" ht="13.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</row>
    <row r="1007" spans="1:11" ht="13.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</row>
    <row r="1008" spans="1:11" ht="13.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</row>
    <row r="1009" spans="1:11" ht="13.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</row>
    <row r="1010" spans="1:11" ht="13.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</row>
    <row r="1011" spans="1:11" ht="13.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</row>
    <row r="1012" spans="1:11" ht="13.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</row>
    <row r="1013" spans="1:11" ht="13.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</row>
    <row r="1014" spans="1:11" ht="13.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</row>
    <row r="1015" spans="1:11" ht="13.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</row>
    <row r="1016" spans="1:11" ht="13.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</row>
    <row r="1017" spans="1:11" ht="13.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</row>
    <row r="1018" spans="1:11" ht="13.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</row>
    <row r="1019" spans="1:11" ht="13.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</row>
    <row r="1020" spans="1:11" ht="13.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</row>
    <row r="1021" spans="1:11" ht="13.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</row>
    <row r="1022" spans="1:11" ht="13.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</row>
    <row r="1023" spans="1:11" ht="13.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</row>
    <row r="1024" spans="1:11" ht="13.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</row>
    <row r="1025" spans="1:11" ht="13.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</row>
    <row r="1026" spans="1:11" ht="13.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</row>
    <row r="1027" spans="1:11" ht="13.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</row>
    <row r="1028" spans="1:11" ht="13.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</row>
    <row r="1029" spans="1:11" ht="13.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</row>
    <row r="1030" spans="1:11" ht="13.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</row>
    <row r="1031" spans="1:11" ht="13.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</row>
    <row r="1032" spans="1:11" ht="13.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</row>
    <row r="1033" spans="1:11" ht="13.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</row>
    <row r="1034" spans="1:11" ht="13.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</row>
    <row r="1035" spans="1:11" ht="13.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</row>
    <row r="1036" spans="1:11" ht="13.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</row>
    <row r="1037" spans="1:11" ht="13.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</row>
    <row r="1038" spans="1:11" ht="13.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</row>
    <row r="1039" spans="1:11" ht="13.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</row>
    <row r="1040" spans="1:11" ht="13.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</row>
    <row r="1041" spans="1:11" ht="13.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</row>
    <row r="1042" spans="1:11" ht="13.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</row>
    <row r="1043" spans="1:11" ht="13.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</row>
    <row r="1044" spans="1:11" ht="13.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</row>
    <row r="1045" spans="1:11" ht="13.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</row>
    <row r="1046" spans="1:11" ht="13.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</row>
    <row r="1047" spans="1:11" ht="13.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</row>
    <row r="1048" spans="1:11" ht="13.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</row>
    <row r="1049" spans="1:11" ht="13.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</row>
    <row r="1050" spans="1:11" ht="13.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</row>
    <row r="1051" spans="1:11" ht="13.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</row>
    <row r="1052" spans="1:11" ht="13.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</row>
    <row r="1053" spans="1:11" ht="13.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</row>
    <row r="1054" spans="1:11" ht="13.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</row>
    <row r="1055" spans="1:11" ht="13.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</row>
    <row r="1056" spans="1:11" ht="13.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</row>
    <row r="1057" spans="1:11" ht="13.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</row>
    <row r="1058" spans="1:11" ht="13.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</row>
    <row r="1059" spans="1:11" ht="13.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</row>
    <row r="1060" spans="1:11" ht="13.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</row>
    <row r="1061" spans="1:11" ht="13.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</row>
    <row r="1062" spans="1:11" ht="13.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</row>
    <row r="1063" spans="1:11" ht="13.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</row>
    <row r="1064" spans="1:11" ht="13.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</row>
    <row r="1065" spans="1:11" ht="13.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</row>
    <row r="1066" spans="1:11" ht="13.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</row>
    <row r="1067" spans="1:11" ht="13.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</row>
    <row r="1068" spans="1:11" ht="13.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</row>
    <row r="1069" spans="1:11" ht="13.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</row>
    <row r="1070" spans="1:11" ht="13.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</row>
    <row r="1071" spans="1:11" ht="13.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</row>
    <row r="1072" spans="1:11" ht="13.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</row>
    <row r="1073" spans="1:11" ht="13.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</row>
    <row r="1074" spans="1:11" ht="13.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</row>
    <row r="1075" spans="1:11" ht="13.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</row>
    <row r="1076" spans="1:11" ht="13.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</row>
    <row r="1077" spans="1:11" ht="13.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</row>
    <row r="1078" spans="1:11" ht="13.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</row>
    <row r="1079" spans="1:11" ht="13.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</row>
    <row r="1080" spans="1:11" ht="13.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</row>
    <row r="1081" spans="1:11" ht="13.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</row>
    <row r="1082" spans="1:11" ht="13.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</row>
    <row r="1083" spans="1:11" ht="13.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</row>
    <row r="1084" spans="1:11" ht="13.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</row>
    <row r="1085" spans="1:11" ht="13.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</row>
    <row r="1086" spans="1:11" ht="13.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</row>
    <row r="1087" spans="1:11" ht="13.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</row>
    <row r="1088" spans="1:11" ht="13.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</row>
    <row r="1089" spans="1:11" ht="13.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</row>
    <row r="1090" spans="1:11" ht="13.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</row>
    <row r="1091" spans="1:11" ht="13.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</row>
    <row r="1092" spans="1:11" ht="13.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</row>
    <row r="1093" spans="1:11" ht="13.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</row>
    <row r="1094" spans="1:11" ht="13.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</row>
    <row r="1095" spans="1:11" ht="13.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</row>
    <row r="1096" spans="1:11" ht="13.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</row>
    <row r="1097" spans="1:11" ht="13.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</row>
    <row r="1098" spans="1:11" ht="13.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</row>
    <row r="1099" spans="1:11" ht="13.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</row>
    <row r="1100" spans="1:11" ht="13.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</row>
    <row r="1101" spans="1:11" ht="13.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</row>
    <row r="1102" spans="1:11" ht="13.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</row>
    <row r="1103" spans="1:11" ht="13.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</row>
    <row r="1104" spans="1:11" ht="13.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</row>
    <row r="1105" spans="1:11" ht="13.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</row>
    <row r="1106" spans="1:11" ht="13.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</row>
    <row r="1107" spans="1:11" ht="13.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</row>
    <row r="1108" spans="1:11" ht="13.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</row>
    <row r="1109" spans="1:11" ht="13.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</row>
    <row r="1110" spans="1:11" ht="13.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</row>
    <row r="1111" spans="1:11" ht="13.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</row>
    <row r="1112" spans="1:11" ht="13.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</row>
    <row r="1113" spans="1:11" ht="13.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</row>
    <row r="1114" spans="1:11" ht="13.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</row>
    <row r="1115" spans="1:11" ht="13.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</row>
    <row r="1116" spans="1:11" ht="13.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</row>
    <row r="1117" spans="1:11" ht="13.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</row>
    <row r="1118" spans="1:11" ht="13.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</row>
    <row r="1119" spans="1:11" ht="13.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</row>
    <row r="1120" spans="1:11" ht="13.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</row>
    <row r="1121" spans="1:11" ht="13.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</row>
    <row r="1122" spans="1:11" ht="13.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</row>
    <row r="1123" spans="1:11" ht="13.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</row>
    <row r="1124" spans="1:11" ht="13.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</row>
    <row r="1125" spans="1:11" ht="13.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</row>
    <row r="1126" spans="1:11" ht="13.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</row>
    <row r="1127" spans="1:11" ht="13.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</row>
    <row r="1128" spans="1:11" ht="13.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</row>
    <row r="1129" spans="1:11" ht="13.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</row>
    <row r="1130" spans="1:11" ht="13.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</row>
    <row r="1131" spans="1:11" ht="13.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</row>
    <row r="1132" spans="1:11" ht="13.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</row>
    <row r="1133" spans="1:11" ht="13.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</row>
    <row r="1134" spans="1:11" ht="13.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</row>
    <row r="1135" spans="1:11" ht="13.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</row>
    <row r="1136" spans="1:11" ht="13.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</row>
    <row r="1137" spans="1:11" ht="13.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</row>
    <row r="1138" spans="1:11" ht="13.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</row>
    <row r="1139" spans="1:11" ht="13.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</row>
    <row r="1140" spans="1:11" ht="13.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</row>
    <row r="1141" spans="1:11" ht="13.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</row>
    <row r="1142" spans="1:11" ht="13.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</row>
    <row r="1143" spans="1:11" ht="13.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</row>
    <row r="1144" spans="1:11" ht="13.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</row>
    <row r="1145" spans="1:11" ht="13.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</row>
    <row r="1146" spans="1:11" ht="13.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</row>
    <row r="1147" spans="1:11" ht="13.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</row>
    <row r="1148" spans="1:11" ht="13.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</row>
    <row r="1149" spans="1:11" ht="13.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</row>
    <row r="1150" spans="1:11" ht="13.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</row>
    <row r="1151" spans="1:11" ht="13.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</row>
    <row r="1152" spans="1:11" ht="13.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</row>
    <row r="1153" spans="1:11" ht="13.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</row>
    <row r="1154" spans="1:11" ht="13.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</row>
    <row r="1155" spans="1:11" ht="13.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</row>
    <row r="1156" spans="1:11" ht="13.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</row>
    <row r="1157" spans="1:11" ht="13.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</row>
    <row r="1158" spans="1:11" ht="13.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</row>
    <row r="1159" spans="1:11" ht="13.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</row>
    <row r="1160" spans="1:11" ht="13.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</row>
    <row r="1161" spans="1:11" ht="13.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</row>
    <row r="1162" spans="1:11" ht="13.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</row>
    <row r="1163" spans="1:11" ht="13.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</row>
    <row r="1164" spans="1:11" ht="13.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</row>
    <row r="1165" spans="1:11" ht="13.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</row>
    <row r="1166" spans="1:11" ht="13.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</row>
    <row r="1167" spans="1:11" ht="13.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</row>
    <row r="1168" spans="1:11" ht="13.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</row>
    <row r="1169" spans="1:11" ht="13.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</row>
    <row r="1170" spans="1:11" ht="13.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</row>
    <row r="1171" spans="1:11" ht="13.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</row>
    <row r="1172" spans="1:11" ht="13.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</row>
    <row r="1173" spans="1:11" ht="13.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</row>
    <row r="1174" spans="1:11" ht="13.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</row>
    <row r="1175" spans="1:11" ht="13.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</row>
    <row r="1176" spans="1:11" ht="13.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</row>
    <row r="1177" spans="1:11" ht="13.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</row>
    <row r="1178" spans="1:11" ht="13.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</row>
    <row r="1179" spans="1:11" ht="13.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</row>
    <row r="1180" spans="1:11" ht="13.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</row>
    <row r="1181" spans="1:11" ht="13.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</row>
    <row r="1182" spans="1:11" ht="13.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</row>
    <row r="1183" spans="1:11" ht="13.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</row>
    <row r="1184" spans="1:11" ht="13.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</row>
    <row r="1185" spans="1:11" ht="13.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</row>
    <row r="1186" spans="1:11" ht="13.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</row>
    <row r="1187" spans="1:11" ht="13.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</row>
    <row r="1188" spans="1:11" ht="13.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</row>
    <row r="1189" spans="1:11" ht="13.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</row>
    <row r="1190" spans="1:11" ht="13.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</row>
    <row r="1191" spans="1:11" ht="13.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</row>
    <row r="1192" spans="1:11" ht="13.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</row>
    <row r="1193" spans="1:11" ht="13.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</row>
    <row r="1194" spans="1:11" ht="13.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</row>
    <row r="1195" spans="1:11" ht="13.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</row>
    <row r="1196" spans="1:11" ht="13.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</row>
    <row r="1197" spans="1:11" ht="13.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</row>
    <row r="1198" spans="1:11" ht="13.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</row>
    <row r="1199" spans="1:11" ht="13.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</row>
    <row r="1200" spans="1:11" ht="13.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</row>
    <row r="1201" spans="1:11" ht="13.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</row>
    <row r="1202" spans="1:11" ht="13.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</row>
    <row r="1203" spans="1:11" ht="13.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</row>
    <row r="1204" spans="1:11" ht="13.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</row>
    <row r="1205" spans="1:11" ht="13.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</row>
    <row r="1206" spans="1:11" ht="13.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</row>
    <row r="1207" spans="1:11" ht="13.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</row>
    <row r="1208" spans="1:11" ht="13.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</row>
    <row r="1209" spans="1:11" ht="13.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</row>
    <row r="1210" spans="1:11" ht="13.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</row>
    <row r="1211" spans="1:11" ht="13.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</row>
    <row r="1212" spans="1:11" ht="13.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</row>
    <row r="1213" spans="1:11" ht="13.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</row>
    <row r="1214" spans="1:11" ht="13.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</row>
    <row r="1215" spans="1:11" ht="13.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</row>
    <row r="1216" spans="1:11" ht="13.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</row>
    <row r="1217" spans="1:11" ht="13.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</row>
    <row r="1218" spans="1:11" ht="13.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</row>
    <row r="1219" spans="1:11" ht="13.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</row>
    <row r="1220" spans="1:11" ht="13.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</row>
    <row r="1221" spans="1:11" ht="13.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</row>
    <row r="1222" spans="1:11" ht="13.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</row>
    <row r="1223" spans="1:11" ht="13.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</row>
    <row r="1224" spans="1:11" ht="13.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</row>
    <row r="1225" spans="1:11" ht="13.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</row>
    <row r="1226" spans="1:11" ht="13.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</row>
    <row r="1227" spans="1:11" ht="13.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</row>
    <row r="1228" spans="1:11" ht="13.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</row>
    <row r="1229" spans="1:11" ht="13.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</row>
    <row r="1230" spans="1:11" ht="13.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</row>
    <row r="1231" spans="1:11" ht="13.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</row>
    <row r="1232" spans="1:11" ht="13.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</row>
    <row r="1233" spans="1:11" ht="13.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</row>
    <row r="1234" spans="1:11" ht="13.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</row>
    <row r="1235" spans="1:11" ht="13.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</row>
    <row r="1236" spans="1:11" ht="13.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</row>
    <row r="1237" spans="1:11" ht="13.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</row>
    <row r="1238" spans="1:11" ht="13.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</row>
    <row r="1239" spans="1:11" ht="13.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</row>
    <row r="1240" spans="1:11" ht="13.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</row>
    <row r="1241" spans="1:11" ht="13.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</row>
    <row r="1242" spans="1:11" ht="13.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</row>
    <row r="1243" spans="1:11" ht="13.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</row>
    <row r="1244" spans="1:11" ht="13.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</row>
    <row r="1245" spans="1:11" ht="13.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</row>
    <row r="1246" spans="1:11" ht="13.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</row>
    <row r="1247" spans="1:11" ht="13.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</row>
    <row r="1248" spans="1:11" ht="13.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</row>
    <row r="1249" spans="1:11" ht="13.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</row>
    <row r="1250" spans="1:11" ht="13.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</row>
    <row r="1251" spans="1:11" ht="13.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</row>
    <row r="1252" spans="1:11" ht="13.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</row>
    <row r="1253" spans="1:11" ht="13.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</row>
    <row r="1254" spans="1:11" ht="13.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</row>
    <row r="1255" spans="1:11" ht="13.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</row>
    <row r="1256" spans="1:11" ht="13.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</row>
    <row r="1257" spans="1:11" ht="13.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</row>
    <row r="1258" spans="1:11" ht="13.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</row>
    <row r="1259" spans="1:11" ht="13.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</row>
    <row r="1260" spans="1:11" ht="13.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</row>
    <row r="1261" spans="1:11" ht="13.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</row>
    <row r="1262" spans="1:11" ht="13.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</row>
    <row r="1263" spans="1:11" ht="13.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</row>
    <row r="1264" spans="1:11" ht="13.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</row>
    <row r="1265" spans="1:11" ht="13.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</row>
    <row r="1266" spans="1:11" ht="13.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</row>
    <row r="1267" spans="1:11" ht="13.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</row>
    <row r="1268" spans="1:11" ht="13.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</row>
    <row r="1269" spans="1:11" ht="13.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</row>
    <row r="1270" spans="1:11" ht="13.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</row>
    <row r="1271" spans="1:11" ht="13.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</row>
    <row r="1272" spans="1:11" ht="13.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</row>
    <row r="1273" spans="1:11" ht="13.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</row>
    <row r="1274" spans="1:11" ht="13.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</row>
    <row r="1275" spans="1:11" ht="13.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</row>
    <row r="1276" spans="1:11" ht="13.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</row>
    <row r="1277" spans="1:11" ht="13.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</row>
    <row r="1278" spans="1:11" ht="13.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</row>
    <row r="1279" spans="1:11" ht="13.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</row>
    <row r="1280" spans="1:11" ht="13.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</row>
    <row r="1281" spans="1:11" ht="13.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</row>
    <row r="1282" spans="1:11" ht="13.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</row>
    <row r="1283" spans="1:11" ht="13.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</row>
    <row r="1284" spans="1:11" ht="13.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</row>
    <row r="1285" spans="1:11" ht="13.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</row>
    <row r="1286" spans="1:11" ht="13.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</row>
    <row r="1287" spans="1:11" ht="13.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</row>
    <row r="1288" spans="1:11" ht="13.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</row>
    <row r="1289" spans="1:11" ht="13.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</row>
    <row r="1290" spans="1:11" ht="13.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</row>
    <row r="1291" spans="1:11" ht="13.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</row>
    <row r="1292" spans="1:11" ht="13.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</row>
    <row r="1293" spans="1:11" ht="13.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</row>
    <row r="1294" spans="1:11" ht="13.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</row>
    <row r="1295" spans="1:11" ht="13.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</row>
    <row r="1296" spans="1:11" ht="13.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</row>
    <row r="1297" spans="1:11" ht="13.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</row>
    <row r="1298" spans="1:11" ht="13.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</row>
    <row r="1299" spans="1:11" ht="13.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</row>
    <row r="1300" spans="1:11" ht="13.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</row>
    <row r="1301" spans="1:11" ht="13.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</row>
    <row r="1302" spans="1:11" ht="13.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</row>
    <row r="1303" spans="1:11" ht="13.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</row>
    <row r="1304" spans="1:11" ht="13.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</row>
    <row r="1305" spans="1:11" ht="13.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</row>
    <row r="1306" spans="1:11" ht="13.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</row>
    <row r="1307" spans="1:11" ht="13.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</row>
    <row r="1308" spans="1:11" ht="13.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</row>
    <row r="1309" spans="1:11" ht="13.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</row>
    <row r="1310" spans="1:11" ht="13.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</row>
    <row r="1311" spans="1:11" ht="13.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</row>
    <row r="1312" spans="1:11" ht="13.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</row>
    <row r="1313" spans="1:11" ht="13.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</row>
    <row r="1314" spans="1:11" ht="13.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</row>
    <row r="1315" spans="1:11" ht="13.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</row>
    <row r="1316" spans="1:11" ht="13.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</row>
    <row r="1317" spans="1:11" ht="13.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</row>
    <row r="1318" spans="1:11" ht="13.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</row>
    <row r="1319" spans="1:11" ht="13.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</row>
    <row r="1320" spans="1:11" ht="13.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</row>
    <row r="1321" spans="1:11" ht="13.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</row>
    <row r="1322" spans="1:11" ht="13.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</row>
    <row r="1323" spans="1:11" ht="13.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</row>
    <row r="1324" spans="1:11" ht="13.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</row>
    <row r="1325" spans="1:11" ht="13.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</row>
    <row r="1326" spans="1:11" ht="13.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</row>
    <row r="1327" spans="1:11" ht="13.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</row>
    <row r="1328" spans="1:11" ht="13.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</row>
    <row r="1329" spans="1:11" ht="13.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</row>
    <row r="1330" spans="1:11" ht="13.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</row>
    <row r="1331" spans="1:11" ht="13.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</row>
    <row r="1332" spans="1:11" ht="13.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</row>
    <row r="1333" spans="1:11" ht="13.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</row>
    <row r="1334" spans="1:11" ht="13.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</row>
    <row r="1335" spans="1:11" ht="13.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</row>
    <row r="1336" spans="1:11" ht="13.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</row>
    <row r="1337" spans="1:11" ht="13.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</row>
    <row r="1338" spans="1:11" ht="13.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</row>
    <row r="1339" spans="1:11" ht="13.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</row>
    <row r="1340" spans="1:11" ht="13.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</row>
    <row r="1341" spans="1:11" ht="13.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</row>
    <row r="1342" spans="1:11" ht="13.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</row>
    <row r="1343" spans="1:11" ht="13.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</row>
    <row r="1344" spans="1:11" ht="13.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</row>
    <row r="1345" spans="1:11" ht="13.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</row>
    <row r="1346" spans="1:11" ht="13.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</row>
    <row r="1347" spans="1:11" ht="13.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</row>
    <row r="1348" spans="1:11" ht="13.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</row>
    <row r="1349" spans="1:11" ht="13.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</row>
    <row r="1350" spans="1:11" ht="13.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</row>
    <row r="1351" spans="1:11" ht="13.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</row>
    <row r="1352" spans="1:11" ht="13.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</row>
    <row r="1353" spans="1:11" ht="13.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</row>
    <row r="1354" spans="1:11" ht="13.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</row>
    <row r="1355" spans="1:11" ht="13.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</row>
    <row r="1356" spans="1:11" ht="13.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</row>
    <row r="1357" spans="1:11" ht="13.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</row>
    <row r="1358" spans="1:11" ht="13.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</row>
    <row r="1359" spans="1:11" ht="13.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</row>
    <row r="1360" spans="1:11" ht="13.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</row>
    <row r="1361" spans="1:11" ht="13.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</row>
    <row r="1362" spans="1:11" ht="13.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</row>
    <row r="1363" spans="1:11" ht="13.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</row>
    <row r="1364" spans="1:11" ht="13.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</row>
    <row r="1365" spans="1:11" ht="13.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</row>
    <row r="1366" spans="1:11" ht="13.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</row>
    <row r="1367" spans="1:11" ht="13.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</row>
    <row r="1368" spans="1:11" ht="13.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</row>
    <row r="1369" spans="1:11" ht="13.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</row>
    <row r="1370" spans="1:11" ht="13.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</row>
    <row r="1371" spans="1:11" ht="13.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</row>
    <row r="1372" spans="1:11" ht="13.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</row>
    <row r="1373" spans="1:11" ht="13.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</row>
    <row r="1374" spans="1:11" ht="13.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</row>
    <row r="1375" spans="1:11" ht="13.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</row>
    <row r="1376" spans="1:11" ht="13.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</row>
    <row r="1377" spans="1:11" ht="13.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</row>
    <row r="1378" spans="1:11" ht="13.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</row>
    <row r="1379" spans="1:11" ht="13.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</row>
    <row r="1380" spans="1:11" ht="13.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</row>
    <row r="1381" spans="1:11" ht="13.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</row>
    <row r="1382" spans="1:11" ht="13.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</row>
    <row r="1383" spans="1:11" ht="13.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</row>
    <row r="1384" spans="1:11" ht="13.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</row>
    <row r="1385" spans="1:11" ht="13.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</row>
    <row r="1386" spans="1:11" ht="13.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</row>
    <row r="1387" spans="1:11" ht="13.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</row>
    <row r="1388" spans="1:11" ht="13.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</row>
    <row r="1389" spans="1:11" ht="13.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</row>
    <row r="1390" spans="1:11" ht="13.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</row>
    <row r="1391" spans="1:11" ht="13.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</row>
    <row r="1392" spans="1:11" ht="13.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</row>
    <row r="1393" spans="1:11" ht="13.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</row>
    <row r="1394" spans="1:11" ht="13.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</row>
    <row r="1395" spans="1:11" ht="13.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</row>
    <row r="1396" spans="1:11" ht="13.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</row>
    <row r="1397" spans="1:11" ht="13.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</row>
    <row r="1398" spans="1:11" ht="13.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</row>
    <row r="1399" spans="1:11" ht="13.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</row>
    <row r="1400" spans="1:11" ht="13.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</row>
    <row r="1401" spans="1:11" ht="13.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</row>
    <row r="1402" spans="1:11" ht="13.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</row>
    <row r="1403" spans="1:11" ht="13.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</row>
    <row r="1404" spans="1:11" ht="13.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</row>
    <row r="1405" spans="1:11" ht="13.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</row>
    <row r="1406" spans="1:11" ht="13.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</row>
    <row r="1407" spans="1:11" ht="13.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</row>
    <row r="1408" spans="1:11" ht="13.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</row>
    <row r="1409" spans="1:11" ht="13.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</row>
    <row r="1410" spans="1:11" ht="13.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</row>
    <row r="1411" spans="1:11" ht="13.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</row>
    <row r="1412" spans="1:11" ht="13.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</row>
    <row r="1413" spans="1:11" ht="13.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</row>
    <row r="1414" spans="1:11" ht="13.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</row>
    <row r="1415" spans="1:11" ht="13.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</row>
    <row r="1416" spans="1:11" ht="13.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</row>
    <row r="1417" spans="1:11" ht="13.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</row>
    <row r="1418" spans="1:11" ht="13.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</row>
    <row r="1419" spans="1:11" ht="13.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</row>
    <row r="1420" spans="1:11" ht="13.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</row>
    <row r="1421" spans="1:11" ht="13.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</row>
    <row r="1422" spans="1:11" ht="13.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</row>
    <row r="1423" spans="1:11" ht="13.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</row>
    <row r="1424" spans="1:11" ht="13.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</row>
    <row r="1425" spans="1:11" ht="13.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</row>
    <row r="1426" spans="1:11" ht="13.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</row>
    <row r="1427" spans="1:11" ht="13.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</row>
    <row r="1428" spans="1:11" ht="13.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</row>
    <row r="1429" spans="1:11" ht="13.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</row>
    <row r="1430" spans="1:11" ht="13.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</row>
    <row r="1431" spans="1:11" ht="13.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</row>
    <row r="1432" spans="1:11" ht="13.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</row>
    <row r="1433" spans="1:11" ht="13.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</row>
    <row r="1434" spans="1:11" ht="13.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</row>
    <row r="1435" spans="1:11" ht="13.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</row>
    <row r="1436" spans="1:11" ht="13.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</row>
    <row r="1437" spans="1:11" ht="13.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</row>
    <row r="1438" spans="1:11" ht="13.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</row>
    <row r="1439" spans="1:11" ht="13.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</row>
    <row r="1440" spans="1:11" ht="13.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</row>
    <row r="1441" spans="1:11" ht="13.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</row>
    <row r="1442" spans="1:11" ht="13.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</row>
    <row r="1443" spans="1:11" ht="13.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</row>
    <row r="1444" spans="1:11" ht="13.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</row>
    <row r="1445" spans="1:11" ht="13.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</row>
    <row r="1446" spans="1:11" ht="13.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</row>
    <row r="1447" spans="1:11" ht="13.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</row>
    <row r="1448" spans="1:11" ht="13.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</row>
    <row r="1449" spans="1:11" ht="13.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</row>
    <row r="1450" spans="1:11" ht="13.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</row>
    <row r="1451" spans="1:11" ht="13.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</row>
    <row r="1452" spans="1:11" ht="13.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</row>
    <row r="1453" spans="1:11" ht="13.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</row>
    <row r="1454" spans="1:11" ht="13.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</row>
    <row r="1455" spans="1:11" ht="13.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</row>
    <row r="1456" spans="1:11" ht="13.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</row>
    <row r="1457" spans="1:11" ht="13.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</row>
    <row r="1458" spans="1:11" ht="13.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</row>
    <row r="1459" spans="1:11" ht="13.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</row>
    <row r="1460" spans="1:11" ht="13.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</row>
    <row r="1461" spans="1:11" ht="13.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</row>
    <row r="1462" spans="1:11" ht="13.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</row>
    <row r="1463" spans="1:11" ht="13.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</row>
    <row r="1464" spans="1:11" ht="13.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</row>
    <row r="1465" spans="1:11" ht="13.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</row>
    <row r="1466" spans="1:11" ht="13.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</row>
    <row r="1467" spans="1:11" ht="13.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</row>
    <row r="1468" spans="1:11" ht="13.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</row>
    <row r="1469" spans="1:11" ht="13.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</row>
    <row r="1470" spans="1:11" ht="13.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</row>
    <row r="1471" spans="1:11" ht="13.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</row>
    <row r="1472" spans="1:11" ht="13.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</row>
    <row r="1473" spans="1:11" ht="13.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</row>
    <row r="1474" spans="1:11" ht="13.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</row>
    <row r="1475" spans="1:11" ht="13.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</row>
    <row r="1476" spans="1:11" ht="13.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</row>
    <row r="1477" spans="1:11" ht="13.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</row>
    <row r="1478" spans="1:11" ht="13.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</row>
    <row r="1479" spans="1:11" ht="13.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</row>
    <row r="1480" spans="1:11" ht="13.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</row>
    <row r="1481" spans="1:11" ht="13.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</row>
    <row r="1482" spans="1:11" ht="13.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</row>
    <row r="1483" spans="1:11" ht="13.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</row>
    <row r="1484" spans="1:11" ht="13.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</row>
    <row r="1485" spans="1:11" ht="13.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</row>
    <row r="1486" spans="1:11" ht="13.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</row>
    <row r="1487" spans="1:11" ht="13.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</row>
    <row r="1488" spans="1:11" ht="13.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</row>
    <row r="1489" spans="1:11" ht="13.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</row>
    <row r="1490" spans="1:11" ht="13.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</row>
    <row r="1491" spans="1:11" ht="13.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</row>
    <row r="1492" spans="1:11" ht="13.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</row>
    <row r="1493" spans="1:11" ht="13.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</row>
    <row r="1494" spans="1:11" ht="13.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</row>
    <row r="1495" spans="1:11" ht="13.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</row>
    <row r="1496" spans="1:11" ht="13.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</row>
    <row r="1497" spans="1:11" ht="13.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</row>
    <row r="1498" spans="1:11" ht="13.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</row>
    <row r="1499" spans="1:11" ht="13.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</row>
    <row r="1500" spans="1:11" ht="13.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</row>
    <row r="1501" spans="1:11" ht="13.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</row>
    <row r="1502" spans="1:11" ht="13.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</row>
    <row r="1503" spans="1:11" ht="13.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</row>
    <row r="1504" spans="1:11" ht="13.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</row>
    <row r="1505" spans="1:11" ht="13.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</row>
    <row r="1506" spans="1:11" ht="13.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</row>
    <row r="1507" spans="1:11" ht="13.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</row>
    <row r="1508" spans="1:11" ht="13.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</row>
    <row r="1509" spans="1:11" ht="13.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</row>
    <row r="1510" spans="1:11" ht="13.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</row>
    <row r="1511" spans="1:11" ht="13.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</row>
    <row r="1512" spans="1:11" ht="13.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</row>
    <row r="1513" spans="1:11" ht="13.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</row>
    <row r="1514" spans="1:11" ht="13.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</row>
    <row r="1515" spans="1:11" ht="13.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</row>
    <row r="1516" spans="1:11" ht="13.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</row>
    <row r="1517" spans="1:11" ht="13.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</row>
    <row r="1518" spans="1:11" ht="13.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</row>
    <row r="1519" spans="1:11" ht="13.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</row>
    <row r="1520" spans="1:11" ht="13.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</row>
    <row r="1521" spans="1:11" ht="13.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</row>
    <row r="1522" spans="1:11" ht="13.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</row>
    <row r="1523" spans="1:11" ht="13.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</row>
    <row r="1524" spans="1:11" ht="13.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</row>
    <row r="1525" spans="1:11" ht="13.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</row>
    <row r="1526" spans="1:11" ht="13.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</row>
    <row r="1527" spans="1:11" ht="13.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</row>
    <row r="1528" spans="1:11" ht="13.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</row>
    <row r="1529" spans="1:11" ht="13.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</row>
    <row r="1530" spans="1:11" ht="13.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</row>
    <row r="1531" spans="1:11" ht="13.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</row>
    <row r="1532" spans="1:11" ht="13.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</row>
    <row r="1533" spans="1:11" ht="13.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</row>
    <row r="1534" spans="1:11" ht="13.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</row>
    <row r="1535" spans="1:11" ht="13.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</row>
    <row r="1536" spans="1:11" ht="13.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</row>
    <row r="1537" spans="1:11" ht="13.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</row>
    <row r="1538" spans="1:11" ht="13.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</row>
    <row r="1539" spans="1:11" ht="13.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</row>
    <row r="1540" spans="1:11" ht="13.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</row>
    <row r="1541" spans="1:11" ht="13.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</row>
    <row r="1542" spans="1:11" ht="13.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</row>
    <row r="1543" spans="1:11" ht="13.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</row>
    <row r="1544" spans="1:11" ht="13.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</row>
    <row r="1545" spans="1:11" ht="13.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</row>
    <row r="1546" spans="1:11" ht="13.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</row>
    <row r="1547" spans="1:11" ht="13.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</row>
    <row r="1548" spans="1:11" ht="13.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</row>
    <row r="1549" spans="1:11" ht="13.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</row>
    <row r="1550" spans="1:11" ht="13.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</row>
    <row r="1551" spans="1:11" ht="13.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</row>
    <row r="1552" spans="1:11" ht="13.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</row>
    <row r="1553" spans="1:11" ht="13.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</row>
    <row r="1554" spans="1:11" ht="13.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</row>
    <row r="1555" spans="1:11" ht="13.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</row>
    <row r="1556" spans="1:11" ht="13.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</row>
    <row r="1557" spans="1:11" ht="13.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</row>
    <row r="1558" spans="1:11" ht="13.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</row>
    <row r="1559" spans="1:11" ht="13.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</row>
    <row r="1560" spans="1:11" ht="13.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</row>
    <row r="1561" spans="1:11" ht="13.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</row>
    <row r="1562" spans="1:11" ht="13.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</row>
    <row r="1563" spans="1:11" ht="13.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</row>
    <row r="1564" spans="1:11" ht="13.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</row>
    <row r="1565" spans="1:11" ht="13.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</row>
    <row r="1566" spans="1:11" ht="13.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</row>
    <row r="1567" spans="1:11" ht="13.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</row>
    <row r="1568" spans="1:11" ht="13.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</row>
    <row r="1569" spans="1:11" ht="13.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</row>
    <row r="1570" spans="1:11" ht="13.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</row>
    <row r="1571" spans="1:11" ht="13.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</row>
    <row r="1572" spans="1:11" ht="13.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</row>
    <row r="1573" spans="1:11" ht="13.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</row>
    <row r="1574" spans="1:11" ht="13.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</row>
    <row r="1575" spans="1:11" ht="13.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</row>
    <row r="1576" spans="1:11" ht="13.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1:11" ht="13.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</row>
    <row r="1578" spans="1:11" ht="13.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</row>
    <row r="1579" spans="1:11" ht="13.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</row>
    <row r="1580" spans="1:11" ht="13.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</row>
    <row r="1581" spans="1:11" ht="13.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</row>
    <row r="1582" spans="1:11" ht="13.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</row>
    <row r="1583" spans="1:11" ht="13.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1:11" ht="13.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</row>
    <row r="1585" spans="1:11" ht="13.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</row>
    <row r="1586" spans="1:11" ht="13.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</row>
    <row r="1587" spans="1:11" ht="13.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</row>
    <row r="1588" spans="1:11" ht="13.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</row>
    <row r="1589" spans="1:11" ht="13.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</row>
    <row r="1590" spans="1:11" ht="13.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spans="1:11" ht="13.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</row>
    <row r="1592" spans="1:11" ht="13.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</row>
    <row r="1593" spans="1:11" ht="13.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</row>
    <row r="1594" spans="1:11" ht="13.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</row>
    <row r="1595" spans="1:11" ht="13.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</row>
    <row r="1596" spans="1:11" ht="13.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</row>
    <row r="1597" spans="1:11" ht="13.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</row>
    <row r="1598" spans="1:11" ht="13.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</row>
    <row r="1599" spans="1:11" ht="13.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</row>
    <row r="1600" spans="1:11" ht="13.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</row>
    <row r="1601" spans="1:11" ht="13.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</row>
    <row r="1602" spans="1:11" ht="13.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</row>
    <row r="1603" spans="1:11" ht="13.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</row>
    <row r="1604" spans="1:11" ht="13.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</row>
    <row r="1605" spans="1:11" ht="13.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spans="1:11" ht="13.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</row>
    <row r="1607" spans="1:11" ht="13.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</row>
    <row r="1608" spans="1:11" ht="13.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</row>
    <row r="1609" spans="1:11" ht="13.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</row>
    <row r="1610" spans="1:11" ht="13.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</row>
    <row r="1611" spans="1:11" ht="13.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</row>
    <row r="1612" spans="1:11" ht="13.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</row>
    <row r="1613" spans="1:11" ht="13.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</row>
    <row r="1614" spans="1:11" ht="13.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</row>
    <row r="1615" spans="1:11" ht="13.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</row>
    <row r="1616" spans="1:11" ht="13.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</row>
    <row r="1617" spans="1:11" ht="13.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</row>
    <row r="1618" spans="1:11" ht="13.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</row>
    <row r="1619" spans="1:11" ht="13.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</row>
    <row r="1620" spans="1:11" ht="13.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1:11" ht="13.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</row>
    <row r="1622" spans="1:11" ht="13.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</row>
    <row r="1623" spans="1:11" ht="13.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</row>
    <row r="1624" spans="1:11" ht="13.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</row>
    <row r="1625" spans="1:11" ht="13.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</row>
    <row r="1626" spans="1:11" ht="13.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</row>
    <row r="1627" spans="1:11" ht="13.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1:11" ht="13.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</row>
    <row r="1629" spans="1:11" ht="13.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</row>
    <row r="1630" spans="1:11" ht="13.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</row>
    <row r="1631" spans="1:11" ht="13.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</row>
    <row r="1632" spans="1:11" ht="13.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</row>
    <row r="1633" spans="1:11" ht="13.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</row>
    <row r="1634" spans="1:11" ht="13.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1:11" ht="13.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</row>
    <row r="1636" spans="1:11" ht="13.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</row>
    <row r="1637" spans="1:11" ht="13.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</row>
    <row r="1638" spans="1:11" ht="13.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</row>
    <row r="1639" spans="1:11" ht="13.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</row>
    <row r="1640" spans="1:11" ht="13.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</row>
    <row r="1641" spans="1:11" ht="13.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1:11" ht="13.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</row>
    <row r="1643" spans="1:11" ht="13.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</row>
    <row r="1644" spans="1:11" ht="13.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</row>
    <row r="1645" spans="1:11" ht="13.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</row>
    <row r="1646" spans="1:11" ht="13.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</row>
    <row r="1647" spans="1:11" ht="13.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</row>
    <row r="1648" spans="1:11" ht="13.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spans="1:11" ht="13.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</row>
    <row r="1650" spans="1:11" ht="13.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</row>
    <row r="1651" spans="1:11" ht="13.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</row>
    <row r="1652" spans="1:11" ht="13.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</row>
    <row r="1653" spans="1:11" ht="13.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</row>
    <row r="1654" spans="1:11" ht="13.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</row>
    <row r="1655" spans="1:11" ht="13.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</row>
    <row r="1656" spans="1:11" ht="13.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</row>
    <row r="1657" spans="1:11" ht="13.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</row>
    <row r="1658" spans="1:11" ht="13.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</row>
    <row r="1659" spans="1:11" ht="13.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</row>
    <row r="1660" spans="1:11" ht="13.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</row>
    <row r="1661" spans="1:11" ht="13.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</row>
    <row r="1662" spans="1:11" ht="13.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</row>
    <row r="1663" spans="1:11" ht="13.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</row>
    <row r="1664" spans="1:11" ht="13.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</row>
    <row r="1665" spans="1:11" ht="13.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</row>
    <row r="1666" spans="1:11" ht="13.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</row>
    <row r="1667" spans="1:11" ht="13.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</row>
    <row r="1668" spans="1:11" ht="13.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</row>
    <row r="1669" spans="1:11" ht="13.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</row>
    <row r="1670" spans="1:11" ht="13.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</row>
    <row r="1671" spans="1:11" ht="13.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</row>
    <row r="1672" spans="1:11" ht="13.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</row>
    <row r="1673" spans="1:11" ht="13.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</row>
    <row r="1674" spans="1:11" ht="13.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</row>
    <row r="1675" spans="1:11" ht="13.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</row>
    <row r="1676" spans="1:11" ht="13.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</row>
    <row r="1677" spans="1:11" ht="13.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</row>
    <row r="1678" spans="1:11" ht="13.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</row>
    <row r="1679" spans="1:11" ht="13.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11" ht="13.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</row>
    <row r="1681" spans="1:11" ht="13.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</row>
    <row r="1682" spans="1:11" ht="13.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</row>
    <row r="1683" spans="1:11" ht="13.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</row>
    <row r="1684" spans="1:11" ht="13.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</row>
    <row r="1685" spans="1:11" ht="13.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</row>
    <row r="1686" spans="1:11" ht="13.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</row>
    <row r="1687" spans="1:11" ht="13.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</row>
    <row r="1688" spans="1:11" ht="13.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</row>
    <row r="1689" spans="1:11" ht="13.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</row>
    <row r="1690" spans="1:11" ht="13.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</row>
    <row r="1691" spans="1:11" ht="13.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</row>
    <row r="1692" spans="1:11" ht="13.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</row>
    <row r="1693" spans="1:11" ht="13.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</row>
    <row r="1694" spans="1:11" ht="13.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</row>
    <row r="1695" spans="1:11" ht="13.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</row>
    <row r="1696" spans="1:11" ht="13.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</row>
    <row r="1697" spans="1:11" ht="13.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</row>
    <row r="1698" spans="1:11" ht="13.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</row>
    <row r="1699" spans="1:11" ht="13.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</row>
    <row r="1700" spans="1:11" ht="13.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</row>
    <row r="1701" spans="1:11" ht="13.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</row>
    <row r="1702" spans="1:11" ht="13.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</row>
    <row r="1703" spans="1:11" ht="13.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</row>
    <row r="1704" spans="1:11" ht="13.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</row>
    <row r="1705" spans="1:11" ht="13.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</row>
    <row r="1706" spans="1:11" ht="13.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</row>
    <row r="1707" spans="1:11" ht="13.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</row>
    <row r="1708" spans="1:11" ht="13.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</row>
    <row r="1709" spans="1:11" ht="13.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</row>
    <row r="1710" spans="1:11" ht="13.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</row>
    <row r="1711" spans="1:11" ht="13.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</row>
    <row r="1712" spans="1:11" ht="13.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</row>
    <row r="1713" spans="1:11" ht="13.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1:11" ht="13.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</row>
    <row r="1715" spans="1:11" ht="13.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</row>
    <row r="1716" spans="1:11" ht="13.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</row>
    <row r="1717" spans="1:11" ht="13.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</row>
    <row r="1718" spans="1:11" ht="13.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</row>
    <row r="1719" spans="1:11" ht="13.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</row>
    <row r="1720" spans="1:11" ht="13.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</row>
    <row r="1721" spans="1:11" ht="13.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</row>
    <row r="1722" spans="1:11" ht="13.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</row>
    <row r="1723" spans="1:11" ht="13.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</row>
    <row r="1724" spans="1:11" ht="13.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</row>
    <row r="1725" spans="1:11" ht="13.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</row>
    <row r="1726" spans="1:11" ht="13.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</row>
    <row r="1727" spans="1:11" ht="13.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</row>
    <row r="1728" spans="1:11" ht="13.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</row>
    <row r="1729" spans="1:11" ht="13.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</row>
    <row r="1730" spans="1:11" ht="13.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</row>
    <row r="1731" spans="1:11" ht="13.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</row>
    <row r="1732" spans="1:11" ht="13.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</row>
    <row r="1733" spans="1:11" ht="13.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</row>
    <row r="1734" spans="1:11" ht="13.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</row>
    <row r="1735" spans="1:11" ht="13.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</row>
    <row r="1736" spans="1:11" ht="13.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</row>
    <row r="1737" spans="1:11" ht="13.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</row>
    <row r="1738" spans="1:11" ht="13.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</row>
    <row r="1739" spans="1:11" ht="13.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</row>
    <row r="1740" spans="1:11" ht="13.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</row>
    <row r="1741" spans="1:11" ht="13.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</row>
    <row r="1742" spans="1:11" ht="13.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</row>
    <row r="1743" spans="1:11" ht="13.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</row>
    <row r="1744" spans="1:11" ht="13.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</row>
    <row r="1745" spans="1:11" ht="13.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</row>
    <row r="1746" spans="1:11" ht="13.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</row>
    <row r="1747" spans="1:11" ht="13.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</row>
    <row r="1748" spans="1:11" ht="13.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</row>
    <row r="1749" spans="1:11" ht="13.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</row>
    <row r="1750" spans="1:11" ht="13.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</row>
    <row r="1751" spans="1:11" ht="13.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</row>
    <row r="1752" spans="1:11" ht="13.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</row>
    <row r="1753" spans="1:11" ht="13.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</row>
    <row r="1754" spans="1:11" ht="13.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</row>
    <row r="1755" spans="1:11" ht="13.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</row>
    <row r="1756" spans="1:11" ht="13.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</row>
    <row r="1757" spans="1:11" ht="13.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</row>
    <row r="1758" spans="1:11" ht="13.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</row>
    <row r="1759" spans="1:11" ht="13.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</row>
    <row r="1760" spans="1:11" ht="13.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</row>
    <row r="1761" spans="1:11" ht="13.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</row>
    <row r="1762" spans="1:11" ht="13.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</row>
    <row r="1763" spans="1:11" ht="13.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</row>
    <row r="1764" spans="1:11" ht="13.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</row>
    <row r="1765" spans="1:11" ht="13.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</row>
    <row r="1766" spans="1:11" ht="13.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</row>
    <row r="1767" spans="1:11" ht="13.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</row>
    <row r="1768" spans="1:11" ht="13.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</row>
    <row r="1769" spans="1:11" ht="13.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</row>
    <row r="1770" spans="1:11" ht="13.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</row>
    <row r="1771" spans="1:11" ht="13.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</row>
    <row r="1772" spans="1:11" ht="13.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</row>
    <row r="1773" spans="1:11" ht="13.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</row>
    <row r="1774" spans="1:11" ht="13.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</row>
    <row r="1775" spans="1:11" ht="13.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</row>
    <row r="1776" spans="1:11" ht="13.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</row>
    <row r="1777" spans="1:11" ht="13.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</row>
    <row r="1778" spans="1:11" ht="13.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</row>
    <row r="1779" spans="1:11" ht="13.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</row>
    <row r="1780" spans="1:11" ht="13.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</row>
    <row r="1781" spans="1:11" ht="13.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</row>
    <row r="1782" spans="1:11" ht="13.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</row>
    <row r="1783" spans="1:11" ht="13.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</row>
    <row r="1784" spans="1:11" ht="13.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</row>
    <row r="1785" spans="1:11" ht="13.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</row>
    <row r="1786" spans="1:11" ht="13.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</row>
    <row r="1787" spans="1:11" ht="13.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</row>
    <row r="1788" spans="1:11" ht="13.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</row>
    <row r="1789" spans="1:11" ht="13.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</row>
    <row r="1790" spans="1:11" ht="13.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</row>
    <row r="1791" spans="1:11" ht="13.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</row>
    <row r="1792" spans="1:11" ht="13.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</row>
    <row r="1793" spans="1:11" ht="13.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</row>
    <row r="1794" spans="1:11" ht="13.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</row>
    <row r="1795" spans="1:11" ht="13.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</row>
    <row r="1796" spans="1:11" ht="13.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</row>
    <row r="1797" spans="1:11" ht="13.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</row>
    <row r="1798" spans="1:11" ht="13.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</row>
    <row r="1799" spans="1:11" ht="13.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</row>
    <row r="1800" spans="1:11" ht="13.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</row>
    <row r="1801" spans="1:11" ht="13.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</row>
    <row r="1802" spans="1:11" ht="13.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</row>
    <row r="1803" spans="1:11" ht="13.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</row>
    <row r="1804" spans="1:11" ht="13.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</row>
    <row r="1805" spans="1:11" ht="13.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</row>
    <row r="1806" spans="1:11" ht="13.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</row>
    <row r="1807" spans="1:11" ht="13.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</row>
    <row r="1808" spans="1:11" ht="13.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</row>
    <row r="1809" spans="1:11" ht="13.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</row>
    <row r="1810" spans="1:11" ht="13.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</row>
    <row r="1811" spans="1:11" ht="13.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</row>
    <row r="1812" spans="1:11" ht="13.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</row>
    <row r="1813" spans="1:11" ht="13.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</row>
    <row r="1814" spans="1:11" ht="13.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</row>
    <row r="1815" spans="1:11" ht="13.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</row>
    <row r="1816" spans="1:11" ht="13.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</row>
    <row r="1817" spans="1:11" ht="13.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</row>
    <row r="1818" spans="1:11" ht="13.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</row>
    <row r="1819" spans="1:11" ht="13.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</row>
    <row r="1820" spans="1:11" ht="13.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</row>
    <row r="1821" spans="1:11" ht="13.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</row>
    <row r="1822" spans="1:11" ht="13.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</row>
    <row r="1823" spans="1:11" ht="13.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</row>
    <row r="1824" spans="1:11" ht="13.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</row>
    <row r="1825" spans="1:11" ht="13.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</row>
    <row r="1826" spans="1:11" ht="13.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</row>
    <row r="1827" spans="1:11" ht="13.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</row>
    <row r="1828" spans="1:11" ht="13.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</row>
    <row r="1829" spans="1:11" ht="13.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</row>
    <row r="1830" spans="1:11" ht="13.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</row>
    <row r="1831" spans="1:11" ht="13.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</row>
    <row r="1832" spans="1:11" ht="13.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</row>
    <row r="1833" spans="1:11" ht="13.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</row>
    <row r="1834" spans="1:11" ht="13.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</row>
    <row r="1835" spans="1:11" ht="13.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</row>
    <row r="1836" spans="1:11" ht="13.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</row>
    <row r="1837" spans="1:11" ht="13.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</row>
    <row r="1838" spans="1:11" ht="13.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</row>
    <row r="1839" spans="1:11" ht="13.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</row>
    <row r="1840" spans="1:11" ht="13.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</row>
    <row r="1841" spans="1:11" ht="13.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</row>
    <row r="1842" spans="1:11" ht="13.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</row>
    <row r="1843" spans="1:11" ht="13.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</row>
    <row r="1844" spans="1:11" ht="13.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</row>
    <row r="1845" spans="1:11" ht="13.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</row>
    <row r="1846" spans="1:11" ht="13.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</row>
    <row r="1847" spans="1:11" ht="13.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</row>
    <row r="1848" spans="1:11" ht="13.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</row>
    <row r="1849" spans="1:11" ht="13.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</row>
    <row r="1850" spans="1:11" ht="13.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</row>
    <row r="1851" spans="1:11" ht="13.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</row>
    <row r="1852" spans="1:11" ht="13.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</row>
    <row r="1853" spans="1:11" ht="13.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</row>
    <row r="1854" spans="1:11" ht="13.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</row>
    <row r="1855" spans="1:11" ht="13.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</row>
    <row r="1856" spans="1:11" ht="13.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</row>
    <row r="1857" spans="1:11" ht="13.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</row>
    <row r="1858" spans="1:11" ht="13.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</row>
    <row r="1859" spans="1:11" ht="13.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</row>
    <row r="1860" spans="1:11" ht="13.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</row>
    <row r="1861" spans="1:11" ht="13.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</row>
    <row r="1862" spans="1:11" ht="13.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</row>
    <row r="1863" spans="1:11" ht="13.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</row>
    <row r="1864" spans="1:11" ht="13.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</row>
    <row r="1865" spans="1:11" ht="13.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</row>
    <row r="1866" spans="1:11" ht="13.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</row>
    <row r="1867" spans="1:11" ht="13.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</row>
    <row r="1868" spans="1:11" ht="13.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</row>
    <row r="1869" spans="1:11" ht="13.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</row>
    <row r="1870" spans="1:11" ht="13.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</row>
    <row r="1871" spans="1:11" ht="13.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</row>
    <row r="1872" spans="1:11" ht="13.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</row>
    <row r="1873" spans="1:11" ht="13.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</row>
    <row r="1874" spans="1:11" ht="13.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</row>
    <row r="1875" spans="1:11" ht="13.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</row>
    <row r="1876" spans="1:11" ht="13.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</row>
    <row r="1877" spans="1:11" ht="13.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</row>
    <row r="1878" spans="1:11" ht="13.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</row>
    <row r="1879" spans="1:11" ht="13.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</row>
    <row r="1880" spans="1:11" ht="13.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</row>
    <row r="1881" spans="1:11" ht="13.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</row>
    <row r="1882" spans="1:11" ht="13.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</row>
    <row r="1883" spans="1:11" ht="13.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</row>
    <row r="1884" spans="1:11" ht="13.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</row>
    <row r="1885" spans="1:11" ht="13.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</row>
    <row r="1886" spans="1:11" ht="13.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</row>
    <row r="1887" spans="1:11" ht="13.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</row>
    <row r="1888" spans="1:11" ht="13.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</row>
    <row r="1889" spans="1:11" ht="13.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</row>
    <row r="1890" spans="1:11" ht="13.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</row>
    <row r="1891" spans="1:11" ht="13.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</row>
    <row r="1892" spans="1:11" ht="13.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</row>
    <row r="1893" spans="1:11" ht="13.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</row>
    <row r="1894" spans="1:11" ht="13.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</row>
    <row r="1895" spans="1:11" ht="13.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</row>
    <row r="1896" spans="1:11" ht="13.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</row>
    <row r="1897" spans="1:11" ht="13.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</row>
    <row r="1898" spans="1:11" ht="13.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</row>
    <row r="1899" spans="1:11" ht="13.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</row>
    <row r="1900" spans="1:11" ht="13.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</row>
    <row r="1901" spans="1:11" ht="13.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</row>
    <row r="1902" spans="1:11" ht="13.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</row>
    <row r="1903" spans="1:11" ht="13.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</row>
    <row r="1904" spans="1:11" ht="13.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</row>
    <row r="1905" spans="1:11" ht="13.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</row>
    <row r="1906" spans="1:11" ht="13.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</row>
    <row r="1907" spans="1:11" ht="13.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</row>
    <row r="1908" spans="1:11" ht="13.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</row>
    <row r="1909" spans="1:11" ht="13.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</row>
    <row r="1910" spans="1:11" ht="13.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</row>
    <row r="1911" spans="1:11" ht="13.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</row>
    <row r="1912" spans="1:11" ht="13.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</row>
    <row r="1913" spans="1:11" ht="13.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</row>
    <row r="1914" spans="1:11" ht="13.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</row>
    <row r="1915" spans="1:11" ht="13.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</row>
    <row r="1916" spans="1:11" ht="13.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</row>
    <row r="1917" spans="1:11" ht="13.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</row>
    <row r="1918" spans="1:11" ht="13.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</row>
    <row r="1919" spans="1:11" ht="13.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</row>
    <row r="1920" spans="1:11" ht="13.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</row>
    <row r="1921" spans="1:11" ht="13.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</row>
    <row r="1922" spans="1:11" ht="13.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</row>
    <row r="1923" spans="1:11" ht="13.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</row>
    <row r="1924" spans="1:11" ht="13.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</row>
    <row r="1925" spans="1:11" ht="13.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</row>
    <row r="1926" spans="1:11" ht="13.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</row>
    <row r="1927" spans="1:11" ht="13.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</row>
    <row r="1928" spans="1:11" ht="13.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</row>
    <row r="1929" spans="1:11" ht="13.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</row>
    <row r="1930" spans="1:11" ht="13.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</row>
    <row r="1931" spans="1:11" ht="13.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</row>
    <row r="1932" spans="1:11" ht="13.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</row>
    <row r="1933" spans="1:11" ht="13.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</row>
    <row r="1934" spans="1:11" ht="13.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</row>
    <row r="1935" spans="1:11" ht="13.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</row>
    <row r="1936" spans="1:11" ht="13.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</row>
    <row r="1937" spans="1:11" ht="13.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</row>
    <row r="1938" spans="1:11" ht="13.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</row>
    <row r="1939" spans="1:11" ht="13.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</row>
    <row r="1940" spans="1:11" ht="13.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</row>
    <row r="1941" spans="1:11" ht="13.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</row>
    <row r="1942" spans="1:11" ht="13.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</row>
    <row r="1943" spans="1:11" ht="13.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</row>
    <row r="1944" spans="1:11" ht="13.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</row>
    <row r="1945" spans="1:11" ht="13.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</row>
    <row r="1946" spans="1:11" ht="13.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</row>
    <row r="1947" spans="1:11" ht="13.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</row>
    <row r="1948" spans="1:11" ht="13.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</row>
    <row r="1949" spans="1:11" ht="13.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</row>
    <row r="1950" spans="1:11" ht="13.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</row>
    <row r="1951" spans="1:11" ht="13.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</row>
    <row r="1952" spans="1:11" ht="13.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</row>
    <row r="1953" spans="1:11" ht="13.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</row>
    <row r="1954" spans="1:11" ht="13.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</row>
    <row r="1955" spans="1:11" ht="13.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</row>
    <row r="1956" spans="1:11" ht="13.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</row>
    <row r="1957" spans="1:11" ht="13.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</row>
    <row r="1958" spans="1:11" ht="13.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</row>
    <row r="1959" spans="1:11" ht="13.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</row>
    <row r="1960" spans="1:11" ht="13.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</row>
    <row r="1961" spans="1:11" ht="13.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</row>
    <row r="1962" spans="1:11" ht="13.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</row>
    <row r="1963" spans="1:11" ht="13.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</row>
    <row r="1964" spans="1:11" ht="13.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</row>
    <row r="1965" spans="1:11" ht="13.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</row>
    <row r="1966" spans="1:11" ht="13.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</row>
    <row r="1967" spans="1:11" ht="13.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</row>
    <row r="1968" spans="1:11" ht="13.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</row>
    <row r="1969" spans="1:11" ht="13.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</row>
    <row r="1970" spans="1:11" ht="13.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</row>
    <row r="1971" spans="1:11" ht="13.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</row>
    <row r="1972" spans="1:11" ht="13.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</row>
    <row r="1973" spans="1:11" ht="13.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</row>
    <row r="1974" spans="1:11" ht="13.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</row>
    <row r="1975" spans="1:11" ht="13.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</row>
    <row r="1976" spans="1:11" ht="13.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</row>
    <row r="1977" spans="1:11" ht="13.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</row>
    <row r="1978" spans="1:11" ht="13.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</row>
    <row r="1979" spans="1:11" ht="13.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</row>
    <row r="1980" spans="1:11" ht="13.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</row>
    <row r="1981" spans="1:11" ht="13.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</row>
    <row r="1982" spans="1:11" ht="13.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</row>
    <row r="1983" spans="1:11" ht="13.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</row>
    <row r="1984" spans="1:11" ht="13.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</row>
    <row r="1985" spans="1:11" ht="13.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</row>
    <row r="1986" spans="1:11" ht="13.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</row>
    <row r="1987" spans="1:11" ht="13.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</row>
    <row r="1988" spans="1:11" ht="13.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</row>
    <row r="1989" spans="1:11" ht="13.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</row>
    <row r="1990" spans="1:11" ht="13.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</row>
    <row r="1991" spans="1:11" ht="13.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</row>
    <row r="1992" spans="1:11" ht="13.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</row>
    <row r="1993" spans="1:11" ht="13.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</row>
    <row r="1994" spans="1:11" ht="13.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</row>
    <row r="1995" spans="1:11" ht="13.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</row>
    <row r="1996" spans="1:11" ht="13.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</row>
    <row r="1997" spans="1:11" ht="13.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</row>
    <row r="1998" spans="1:11" ht="13.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</row>
    <row r="1999" spans="1:11" ht="13.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</row>
    <row r="2000" spans="1:11" ht="13.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</row>
    <row r="2001" spans="1:11" ht="13.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</row>
    <row r="2002" spans="1:11" ht="13.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</row>
    <row r="2003" spans="1:11" ht="13.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</row>
    <row r="2004" spans="1:11" ht="13.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</row>
    <row r="2005" spans="1:11" ht="13.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</row>
    <row r="2006" spans="1:11" ht="13.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</row>
    <row r="2007" spans="1:11" ht="13.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</row>
    <row r="2008" spans="1:11" ht="13.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</row>
    <row r="2009" spans="1:11" ht="13.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</row>
    <row r="2010" spans="1:11" ht="13.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</row>
    <row r="2011" spans="1:11" ht="13.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</row>
    <row r="2012" spans="1:11" ht="13.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</row>
    <row r="2013" spans="1:11" ht="13.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</row>
    <row r="2014" spans="1:11" ht="13.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</row>
    <row r="2015" spans="1:11" ht="13.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</row>
    <row r="2016" spans="1:11" ht="13.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</row>
    <row r="2017" spans="1:11" ht="13.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</row>
    <row r="2018" spans="1:11" ht="13.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</row>
    <row r="2019" spans="1:11" ht="13.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</row>
    <row r="2020" spans="1:11" ht="13.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</row>
    <row r="2021" spans="1:11" ht="13.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</row>
    <row r="2022" spans="1:11" ht="13.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</row>
    <row r="2023" spans="1:11" ht="13.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</row>
    <row r="2024" spans="1:11" ht="13.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</row>
    <row r="2025" spans="1:11" ht="13.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</row>
    <row r="2026" spans="1:11" ht="13.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</row>
    <row r="2027" spans="1:11" ht="13.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</row>
    <row r="2028" spans="1:11" ht="13.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</row>
    <row r="2029" spans="1:11" ht="13.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</row>
    <row r="2030" spans="1:11" ht="13.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</row>
    <row r="2031" spans="1:11" ht="13.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</row>
    <row r="2032" spans="1:11" ht="13.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</row>
    <row r="2033" spans="1:11" ht="13.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</row>
    <row r="2034" spans="1:11" ht="13.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</row>
    <row r="2035" spans="1:11" ht="13.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</row>
    <row r="2036" spans="1:11" ht="13.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</row>
    <row r="2037" spans="1:11" ht="13.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</row>
    <row r="2038" spans="1:11" ht="13.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</row>
    <row r="2039" spans="1:11" ht="13.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</row>
    <row r="2040" spans="1:11" ht="13.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</row>
    <row r="2041" spans="1:11" ht="13.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</row>
    <row r="2042" spans="1:11" ht="13.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</row>
    <row r="2043" spans="1:11" ht="13.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</row>
    <row r="2044" spans="1:11" ht="13.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</row>
    <row r="2045" spans="1:11" ht="13.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</row>
    <row r="2046" spans="1:11" ht="13.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</row>
    <row r="2047" spans="1:11" ht="13.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</row>
    <row r="2048" spans="1:11" ht="13.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</row>
    <row r="2049" spans="1:11" ht="13.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</row>
    <row r="2050" spans="1:11" ht="13.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</row>
    <row r="2051" spans="1:11" ht="13.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</row>
    <row r="2052" spans="1:11" ht="13.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</row>
    <row r="2053" spans="1:11" ht="13.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</row>
    <row r="2054" spans="1:11" ht="13.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</row>
    <row r="2055" spans="1:11" ht="13.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</row>
    <row r="2056" spans="1:11" ht="13.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</row>
    <row r="2057" spans="1:11" ht="13.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</row>
    <row r="2058" spans="1:11" ht="13.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</row>
    <row r="2059" spans="1:11" ht="13.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</row>
    <row r="2060" spans="1:11" ht="13.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</row>
    <row r="2061" spans="1:11" ht="13.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</row>
    <row r="2062" spans="1:11" ht="13.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</row>
    <row r="2063" spans="1:11" ht="13.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</row>
    <row r="2064" spans="1:11" ht="13.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</row>
    <row r="2065" spans="1:11" ht="13.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</row>
    <row r="2066" spans="1:11" ht="13.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</row>
    <row r="2067" spans="1:11" ht="13.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</row>
    <row r="2068" spans="1:11" ht="13.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</row>
    <row r="2069" spans="1:11" ht="13.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</row>
    <row r="2070" spans="1:11" ht="13.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</row>
    <row r="2071" spans="1:11" ht="13.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</row>
    <row r="2072" spans="1:11" ht="13.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</row>
    <row r="2073" spans="1:11" ht="13.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</row>
    <row r="2074" spans="1:11" ht="13.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</row>
    <row r="2075" spans="1:11" ht="13.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</row>
    <row r="2076" spans="1:11" ht="13.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</row>
    <row r="2077" spans="1:11" ht="13.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</row>
    <row r="2078" spans="1:11" ht="13.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</row>
    <row r="2079" spans="1:11" ht="13.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</row>
    <row r="2080" spans="1:11" ht="13.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</row>
    <row r="2081" spans="1:11" ht="13.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</row>
    <row r="2082" spans="1:11" ht="13.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</row>
    <row r="2083" spans="1:11" ht="13.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</row>
    <row r="2084" spans="1:11" ht="13.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</row>
    <row r="2085" spans="1:11" ht="13.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</row>
    <row r="2086" spans="1:11" ht="13.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</row>
    <row r="2087" spans="1:11" ht="13.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</row>
    <row r="2088" spans="1:11" ht="13.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</row>
    <row r="2089" spans="1:11" ht="13.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</row>
    <row r="2090" spans="1:11" ht="13.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</row>
    <row r="2091" spans="1:11" ht="13.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</row>
    <row r="2092" spans="1:11" ht="13.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</row>
    <row r="2093" spans="1:11" ht="13.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</row>
    <row r="2094" spans="1:11" ht="13.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</row>
    <row r="2095" spans="1:11" ht="13.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</row>
    <row r="2096" spans="1:11" ht="13.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</row>
    <row r="2097" spans="1:11" ht="13.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</row>
    <row r="2098" spans="1:11" ht="13.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</row>
    <row r="2099" spans="1:11" ht="13.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</row>
    <row r="2100" spans="1:11" ht="13.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</row>
    <row r="2101" spans="1:11" ht="13.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</row>
    <row r="2102" spans="1:11" ht="13.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</row>
    <row r="2103" spans="1:11" ht="13.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</row>
    <row r="2104" spans="1:11" ht="13.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</row>
    <row r="2105" spans="1:11" ht="13.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</row>
    <row r="2106" spans="1:11" ht="13.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</row>
    <row r="2107" spans="1:11" ht="13.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</row>
    <row r="2108" spans="1:11" ht="13.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</row>
    <row r="2109" spans="1:11" ht="13.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</row>
    <row r="2110" spans="1:11" ht="13.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</row>
    <row r="2111" spans="1:11" ht="13.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</row>
    <row r="2112" spans="1:11" ht="13.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</row>
    <row r="2113" spans="1:11" ht="13.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</row>
    <row r="2114" spans="1:11" ht="13.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</row>
    <row r="2115" spans="1:11" ht="13.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</row>
    <row r="2116" spans="1:11" ht="13.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</row>
    <row r="2117" spans="1:11" ht="13.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</row>
    <row r="2118" spans="1:11" ht="13.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</row>
    <row r="2119" spans="1:11" ht="13.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</row>
    <row r="2120" spans="1:11" ht="13.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</row>
    <row r="2121" spans="1:11" ht="13.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</row>
    <row r="2122" spans="1:11" ht="13.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</row>
    <row r="2123" spans="1:11" ht="13.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</row>
    <row r="2124" spans="1:11" ht="13.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</row>
    <row r="2125" spans="1:11" ht="13.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</row>
    <row r="2126" spans="1:11" ht="13.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</row>
    <row r="2127" spans="1:11" ht="13.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</row>
    <row r="2128" spans="1:11" ht="13.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</row>
    <row r="2129" spans="1:11" ht="13.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</row>
    <row r="2130" spans="1:11" ht="13.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</row>
    <row r="2131" spans="1:11" ht="13.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</row>
    <row r="2132" spans="1:11" ht="13.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</row>
    <row r="2133" spans="1:11" ht="13.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</row>
    <row r="2134" spans="1:11" ht="13.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</row>
    <row r="2135" spans="1:11" ht="13.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</row>
    <row r="2136" spans="1:11" ht="13.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</row>
    <row r="2137" spans="1:11" ht="13.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</row>
    <row r="2138" spans="1:11" ht="13.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</row>
    <row r="2139" spans="1:11" ht="13.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</row>
    <row r="2140" spans="1:11" ht="13.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</row>
    <row r="2141" spans="1:11" ht="13.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D6" sqref="D6:I6"/>
    </sheetView>
  </sheetViews>
  <sheetFormatPr defaultColWidth="9.140625" defaultRowHeight="12.75"/>
  <cols>
    <col min="1" max="1" width="5.421875" style="0" customWidth="1"/>
    <col min="2" max="2" width="23.28125" style="0" customWidth="1"/>
    <col min="3" max="3" width="15.28125" style="0" customWidth="1"/>
    <col min="4" max="9" width="4.7109375" style="0" customWidth="1"/>
    <col min="10" max="10" width="7.00390625" style="0" customWidth="1"/>
    <col min="11" max="11" width="6.140625" style="0" customWidth="1"/>
  </cols>
  <sheetData>
    <row r="2" spans="1:10" ht="18.75">
      <c r="A2" s="1"/>
      <c r="B2" s="33" t="s">
        <v>271</v>
      </c>
      <c r="C2" s="33"/>
      <c r="D2" s="23"/>
      <c r="E2" s="3"/>
      <c r="F2" s="3"/>
      <c r="G2" s="3"/>
      <c r="H2" s="3"/>
      <c r="I2" s="3"/>
      <c r="J2" s="4"/>
    </row>
    <row r="3" spans="1:10" ht="18.75">
      <c r="A3" s="1"/>
      <c r="B3" s="2"/>
      <c r="C3" s="2"/>
      <c r="D3" s="23"/>
      <c r="E3" s="3"/>
      <c r="F3" s="3"/>
      <c r="G3" s="3"/>
      <c r="H3" s="3"/>
      <c r="I3" s="3"/>
      <c r="J3" s="4"/>
    </row>
    <row r="4" spans="1:10" ht="18.75">
      <c r="A4" s="1"/>
      <c r="B4" s="2"/>
      <c r="C4" s="2"/>
      <c r="D4" s="23"/>
      <c r="E4" s="3"/>
      <c r="F4" s="3"/>
      <c r="G4" s="3"/>
      <c r="H4" s="3"/>
      <c r="I4" s="3"/>
      <c r="J4" s="4"/>
    </row>
    <row r="5" spans="1:11" ht="13.5">
      <c r="A5" s="5" t="s">
        <v>44</v>
      </c>
      <c r="B5" s="6" t="s">
        <v>0</v>
      </c>
      <c r="C5" s="5" t="s">
        <v>40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5" t="s">
        <v>1</v>
      </c>
      <c r="K5" s="55"/>
    </row>
    <row r="6" spans="1:11" ht="13.5">
      <c r="A6" s="9" t="s">
        <v>28</v>
      </c>
      <c r="B6" s="10"/>
      <c r="C6" s="22"/>
      <c r="D6" s="9" t="s">
        <v>140</v>
      </c>
      <c r="E6" s="9" t="s">
        <v>138</v>
      </c>
      <c r="F6" s="9" t="s">
        <v>139</v>
      </c>
      <c r="G6" s="9" t="s">
        <v>247</v>
      </c>
      <c r="H6" s="9" t="s">
        <v>248</v>
      </c>
      <c r="I6" s="9" t="s">
        <v>283</v>
      </c>
      <c r="J6" s="57" t="s">
        <v>48</v>
      </c>
      <c r="K6" s="57" t="s">
        <v>2</v>
      </c>
    </row>
    <row r="7" spans="1:11" ht="13.5">
      <c r="A7" s="11">
        <v>1</v>
      </c>
      <c r="B7" s="41" t="s">
        <v>260</v>
      </c>
      <c r="C7" s="29"/>
      <c r="D7" s="8">
        <v>17</v>
      </c>
      <c r="E7" s="8">
        <v>17</v>
      </c>
      <c r="F7" s="8">
        <v>17</v>
      </c>
      <c r="G7" s="8">
        <v>17</v>
      </c>
      <c r="H7" s="8">
        <v>17</v>
      </c>
      <c r="I7" s="16">
        <v>20</v>
      </c>
      <c r="J7" s="55">
        <f>SUM(D7:I7)</f>
        <v>105</v>
      </c>
      <c r="K7" s="58">
        <v>1</v>
      </c>
    </row>
    <row r="8" spans="1:11" ht="13.5">
      <c r="A8" s="12"/>
      <c r="B8" s="46" t="s">
        <v>261</v>
      </c>
      <c r="C8" s="22"/>
      <c r="D8" s="30">
        <v>2</v>
      </c>
      <c r="E8" s="30">
        <v>2</v>
      </c>
      <c r="F8" s="30">
        <v>2</v>
      </c>
      <c r="G8" s="30">
        <v>2</v>
      </c>
      <c r="H8" s="30">
        <v>2</v>
      </c>
      <c r="I8" s="26">
        <v>1</v>
      </c>
      <c r="J8" s="57"/>
      <c r="K8" s="59"/>
    </row>
    <row r="9" spans="1:11" ht="13.5">
      <c r="A9" s="11">
        <v>16</v>
      </c>
      <c r="B9" s="41" t="s">
        <v>266</v>
      </c>
      <c r="C9" s="36"/>
      <c r="D9" s="8">
        <v>15</v>
      </c>
      <c r="E9" s="5">
        <v>13</v>
      </c>
      <c r="F9" s="8">
        <v>15</v>
      </c>
      <c r="G9" s="5">
        <v>11</v>
      </c>
      <c r="H9" s="5">
        <v>13</v>
      </c>
      <c r="I9" s="5">
        <v>11</v>
      </c>
      <c r="J9" s="55">
        <f>SUM(D9:I9)</f>
        <v>78</v>
      </c>
      <c r="K9" s="58">
        <v>2</v>
      </c>
    </row>
    <row r="10" spans="1:11" ht="13.5">
      <c r="A10" s="12"/>
      <c r="B10" s="46" t="s">
        <v>277</v>
      </c>
      <c r="C10" s="22"/>
      <c r="D10" s="30">
        <v>3</v>
      </c>
      <c r="E10" s="14">
        <v>4</v>
      </c>
      <c r="F10" s="30">
        <v>3</v>
      </c>
      <c r="G10" s="14">
        <v>5</v>
      </c>
      <c r="H10" s="14">
        <v>4</v>
      </c>
      <c r="I10" s="14">
        <v>5</v>
      </c>
      <c r="J10" s="57"/>
      <c r="K10" s="59"/>
    </row>
    <row r="11" spans="1:11" ht="13.5">
      <c r="A11" s="11">
        <v>208</v>
      </c>
      <c r="B11" s="41" t="s">
        <v>268</v>
      </c>
      <c r="C11" s="29"/>
      <c r="D11" s="16"/>
      <c r="E11" s="8">
        <v>15</v>
      </c>
      <c r="F11" s="16"/>
      <c r="G11" s="31">
        <v>20</v>
      </c>
      <c r="H11" s="31">
        <v>20</v>
      </c>
      <c r="I11" s="5">
        <v>15</v>
      </c>
      <c r="J11" s="55">
        <f>SUM(D11:I11)</f>
        <v>70</v>
      </c>
      <c r="K11" s="58">
        <v>3</v>
      </c>
    </row>
    <row r="12" spans="1:11" ht="13.5">
      <c r="A12" s="12"/>
      <c r="B12" s="47" t="s">
        <v>284</v>
      </c>
      <c r="C12" s="22"/>
      <c r="D12" s="26"/>
      <c r="E12" s="30">
        <v>3</v>
      </c>
      <c r="F12" s="26"/>
      <c r="G12" s="32">
        <v>1</v>
      </c>
      <c r="H12" s="32">
        <v>1</v>
      </c>
      <c r="I12" s="14">
        <v>3</v>
      </c>
      <c r="J12" s="57"/>
      <c r="K12" s="59"/>
    </row>
    <row r="13" spans="1:11" ht="13.5">
      <c r="A13" s="11">
        <v>2</v>
      </c>
      <c r="B13" s="41" t="s">
        <v>262</v>
      </c>
      <c r="C13" s="29"/>
      <c r="D13" s="8"/>
      <c r="E13" s="31">
        <v>10</v>
      </c>
      <c r="F13" s="5">
        <v>13</v>
      </c>
      <c r="G13" s="5">
        <v>13</v>
      </c>
      <c r="H13" s="7">
        <v>15</v>
      </c>
      <c r="I13" s="5">
        <v>13</v>
      </c>
      <c r="J13" s="55">
        <f>SUM(D13:I13)</f>
        <v>64</v>
      </c>
      <c r="K13" s="58">
        <v>4</v>
      </c>
    </row>
    <row r="14" spans="1:11" ht="13.5">
      <c r="A14" s="12"/>
      <c r="B14" s="46" t="s">
        <v>263</v>
      </c>
      <c r="C14" s="22"/>
      <c r="D14" s="30"/>
      <c r="E14" s="32">
        <v>6</v>
      </c>
      <c r="F14" s="14">
        <v>4</v>
      </c>
      <c r="G14" s="14">
        <v>4</v>
      </c>
      <c r="H14" s="13">
        <v>3</v>
      </c>
      <c r="I14" s="14">
        <v>4</v>
      </c>
      <c r="J14" s="57"/>
      <c r="K14" s="59"/>
    </row>
    <row r="15" spans="1:11" ht="13.5">
      <c r="A15" s="11">
        <v>4</v>
      </c>
      <c r="B15" s="41" t="s">
        <v>64</v>
      </c>
      <c r="C15" s="29"/>
      <c r="D15" s="31">
        <v>20</v>
      </c>
      <c r="E15" s="31">
        <v>20</v>
      </c>
      <c r="F15" s="31">
        <v>20</v>
      </c>
      <c r="G15" s="5"/>
      <c r="H15" s="8"/>
      <c r="I15" s="8"/>
      <c r="J15" s="55">
        <f>SUM(D15:I15)</f>
        <v>60</v>
      </c>
      <c r="K15" s="58">
        <v>5</v>
      </c>
    </row>
    <row r="16" spans="1:11" ht="13.5">
      <c r="A16" s="12"/>
      <c r="B16" s="46" t="s">
        <v>272</v>
      </c>
      <c r="C16" s="22"/>
      <c r="D16" s="32">
        <v>1</v>
      </c>
      <c r="E16" s="32">
        <v>1</v>
      </c>
      <c r="F16" s="32">
        <v>1</v>
      </c>
      <c r="G16" s="14"/>
      <c r="H16" s="30"/>
      <c r="I16" s="30"/>
      <c r="J16" s="57"/>
      <c r="K16" s="59"/>
    </row>
    <row r="17" spans="1:11" ht="13.5">
      <c r="A17" s="11">
        <v>81</v>
      </c>
      <c r="B17" s="41" t="s">
        <v>275</v>
      </c>
      <c r="C17" s="29"/>
      <c r="D17" s="16"/>
      <c r="E17" s="5">
        <v>11</v>
      </c>
      <c r="F17" s="16"/>
      <c r="G17" s="31">
        <v>10</v>
      </c>
      <c r="H17" s="31">
        <v>9</v>
      </c>
      <c r="I17" s="5">
        <v>17</v>
      </c>
      <c r="J17" s="55">
        <f>SUM(D17:I17)</f>
        <v>47</v>
      </c>
      <c r="K17" s="58">
        <v>6</v>
      </c>
    </row>
    <row r="18" spans="1:11" ht="13.5">
      <c r="A18" s="12"/>
      <c r="B18" s="46" t="s">
        <v>276</v>
      </c>
      <c r="C18" s="22"/>
      <c r="D18" s="26"/>
      <c r="E18" s="14">
        <v>5</v>
      </c>
      <c r="F18" s="26"/>
      <c r="G18" s="32">
        <v>6</v>
      </c>
      <c r="H18" s="32">
        <v>7</v>
      </c>
      <c r="I18" s="14">
        <v>2</v>
      </c>
      <c r="J18" s="57"/>
      <c r="K18" s="59"/>
    </row>
    <row r="19" spans="1:11" ht="13.5">
      <c r="A19" s="11">
        <v>8</v>
      </c>
      <c r="B19" s="41" t="s">
        <v>269</v>
      </c>
      <c r="C19" s="29"/>
      <c r="D19" s="16"/>
      <c r="E19" s="31">
        <v>8</v>
      </c>
      <c r="F19" s="5">
        <v>11</v>
      </c>
      <c r="G19" s="31">
        <v>8</v>
      </c>
      <c r="H19" s="31">
        <v>10</v>
      </c>
      <c r="I19" s="31">
        <v>10</v>
      </c>
      <c r="J19" s="55">
        <f>SUM(D19:I19)</f>
        <v>47</v>
      </c>
      <c r="K19" s="58">
        <v>7</v>
      </c>
    </row>
    <row r="20" spans="1:11" ht="13.5">
      <c r="A20" s="12"/>
      <c r="B20" s="46" t="s">
        <v>267</v>
      </c>
      <c r="C20" s="22"/>
      <c r="D20" s="26"/>
      <c r="E20" s="32">
        <v>8</v>
      </c>
      <c r="F20" s="14">
        <v>5</v>
      </c>
      <c r="G20" s="32">
        <v>8</v>
      </c>
      <c r="H20" s="32">
        <v>6</v>
      </c>
      <c r="I20" s="32">
        <v>6</v>
      </c>
      <c r="J20" s="57"/>
      <c r="K20" s="59"/>
    </row>
    <row r="21" spans="1:11" ht="13.5">
      <c r="A21" s="11">
        <v>103</v>
      </c>
      <c r="B21" s="41" t="s">
        <v>273</v>
      </c>
      <c r="C21" s="114"/>
      <c r="D21" s="5">
        <v>11</v>
      </c>
      <c r="E21" s="31"/>
      <c r="F21" s="5"/>
      <c r="G21" s="8">
        <v>15</v>
      </c>
      <c r="H21" s="11">
        <v>11</v>
      </c>
      <c r="I21" s="5"/>
      <c r="J21" s="55">
        <f>SUM(D21:I21)</f>
        <v>37</v>
      </c>
      <c r="K21" s="58">
        <v>8</v>
      </c>
    </row>
    <row r="22" spans="1:11" ht="13.5">
      <c r="A22" s="12"/>
      <c r="B22" s="46" t="s">
        <v>56</v>
      </c>
      <c r="C22" s="22"/>
      <c r="D22" s="14">
        <v>5</v>
      </c>
      <c r="E22" s="32"/>
      <c r="F22" s="14"/>
      <c r="G22" s="30">
        <v>3</v>
      </c>
      <c r="H22" s="25">
        <v>5</v>
      </c>
      <c r="I22" s="14"/>
      <c r="J22" s="57"/>
      <c r="K22" s="59"/>
    </row>
    <row r="23" spans="1:11" ht="13.5">
      <c r="A23" s="11">
        <v>105</v>
      </c>
      <c r="B23" s="41" t="s">
        <v>274</v>
      </c>
      <c r="C23" s="29"/>
      <c r="D23" s="31">
        <v>10</v>
      </c>
      <c r="E23" s="31">
        <v>9</v>
      </c>
      <c r="F23" s="16"/>
      <c r="G23" s="31">
        <v>7</v>
      </c>
      <c r="H23" s="31">
        <v>8</v>
      </c>
      <c r="I23" s="16"/>
      <c r="J23" s="55">
        <f>SUM(D23:I23)</f>
        <v>34</v>
      </c>
      <c r="K23" s="58">
        <v>9</v>
      </c>
    </row>
    <row r="24" spans="1:11" ht="13.5">
      <c r="A24" s="12">
        <v>5</v>
      </c>
      <c r="B24" s="46" t="s">
        <v>270</v>
      </c>
      <c r="C24" s="22"/>
      <c r="D24" s="32">
        <v>6</v>
      </c>
      <c r="E24" s="32">
        <v>7</v>
      </c>
      <c r="F24" s="26"/>
      <c r="G24" s="32">
        <v>9</v>
      </c>
      <c r="H24" s="32">
        <v>8</v>
      </c>
      <c r="I24" s="26"/>
      <c r="J24" s="57"/>
      <c r="K24" s="59"/>
    </row>
    <row r="25" spans="1:11" ht="13.5">
      <c r="A25" s="11">
        <v>85</v>
      </c>
      <c r="B25" s="41" t="s">
        <v>264</v>
      </c>
      <c r="C25" s="64"/>
      <c r="D25" s="5">
        <v>13</v>
      </c>
      <c r="E25" s="16"/>
      <c r="F25" s="16"/>
      <c r="G25" s="31">
        <v>9</v>
      </c>
      <c r="H25" s="31">
        <v>7</v>
      </c>
      <c r="I25" s="16"/>
      <c r="J25" s="55">
        <f>SUM(D25:I25)</f>
        <v>29</v>
      </c>
      <c r="K25" s="58">
        <v>10</v>
      </c>
    </row>
    <row r="26" spans="1:11" ht="13.5">
      <c r="A26" s="12"/>
      <c r="B26" s="46" t="s">
        <v>265</v>
      </c>
      <c r="C26" s="22"/>
      <c r="D26" s="14">
        <v>4</v>
      </c>
      <c r="E26" s="26"/>
      <c r="F26" s="26"/>
      <c r="G26" s="32">
        <v>7</v>
      </c>
      <c r="H26" s="32">
        <v>9</v>
      </c>
      <c r="I26" s="26"/>
      <c r="J26" s="57"/>
      <c r="K26" s="59"/>
    </row>
    <row r="31" spans="1:10" ht="13.5">
      <c r="A31" s="18"/>
      <c r="B31" s="20"/>
      <c r="C31" s="20"/>
      <c r="D31" s="19"/>
      <c r="E31" s="19"/>
      <c r="F31" s="19"/>
      <c r="G31" s="19"/>
      <c r="H31" s="19"/>
      <c r="I31" s="19"/>
      <c r="J31" s="18"/>
    </row>
    <row r="32" spans="1:10" ht="13.5">
      <c r="A32" s="18"/>
      <c r="B32" s="20"/>
      <c r="C32" s="20"/>
      <c r="D32" s="19"/>
      <c r="E32" s="19"/>
      <c r="F32" s="19"/>
      <c r="G32" s="19"/>
      <c r="H32" s="19"/>
      <c r="I32" s="19"/>
      <c r="J32" s="18"/>
    </row>
    <row r="33" spans="1:10" ht="13.5">
      <c r="A33" s="18"/>
      <c r="B33" s="20"/>
      <c r="C33" s="20"/>
      <c r="D33" s="19"/>
      <c r="E33" s="19"/>
      <c r="F33" s="19"/>
      <c r="G33" s="19"/>
      <c r="H33" s="19"/>
      <c r="I33" s="19"/>
      <c r="J33" s="18"/>
    </row>
    <row r="34" spans="1:10" ht="13.5">
      <c r="A34" s="18"/>
      <c r="B34" s="20"/>
      <c r="C34" s="20"/>
      <c r="D34" s="19"/>
      <c r="E34" s="19"/>
      <c r="F34" s="19"/>
      <c r="G34" s="19"/>
      <c r="H34" s="19"/>
      <c r="I34" s="19"/>
      <c r="J34" s="18"/>
    </row>
    <row r="35" spans="1:10" ht="13.5">
      <c r="A35" s="18"/>
      <c r="B35" s="20"/>
      <c r="C35" s="20"/>
      <c r="D35" s="19"/>
      <c r="E35" s="19"/>
      <c r="F35" s="19"/>
      <c r="G35" s="19"/>
      <c r="H35" s="19"/>
      <c r="I35" s="19"/>
      <c r="J35" s="18"/>
    </row>
    <row r="36" spans="1:10" ht="13.5">
      <c r="A36" s="18"/>
      <c r="B36" s="20"/>
      <c r="C36" s="20"/>
      <c r="D36" s="19"/>
      <c r="E36" s="19"/>
      <c r="F36" s="19"/>
      <c r="G36" s="19"/>
      <c r="H36" s="19"/>
      <c r="I36" s="19"/>
      <c r="J36" s="18"/>
    </row>
    <row r="37" spans="1:10" ht="13.5">
      <c r="A37" s="18"/>
      <c r="B37" s="20"/>
      <c r="C37" s="20"/>
      <c r="D37" s="19"/>
      <c r="E37" s="19"/>
      <c r="F37" s="19"/>
      <c r="G37" s="19"/>
      <c r="H37" s="19"/>
      <c r="I37" s="19"/>
      <c r="J37" s="18"/>
    </row>
    <row r="38" spans="1:10" ht="13.5">
      <c r="A38" s="18"/>
      <c r="B38" s="20"/>
      <c r="C38" s="20"/>
      <c r="D38" s="19"/>
      <c r="E38" s="19"/>
      <c r="F38" s="19"/>
      <c r="G38" s="19"/>
      <c r="H38" s="19"/>
      <c r="I38" s="19"/>
      <c r="J38" s="18"/>
    </row>
    <row r="39" spans="1:10" ht="13.5">
      <c r="A39" s="18"/>
      <c r="B39" s="20"/>
      <c r="C39" s="20"/>
      <c r="D39" s="19"/>
      <c r="E39" s="19"/>
      <c r="F39" s="19"/>
      <c r="G39" s="19"/>
      <c r="H39" s="19"/>
      <c r="I39" s="19"/>
      <c r="J39" s="18"/>
    </row>
    <row r="40" spans="1:10" ht="13.5">
      <c r="A40" s="18"/>
      <c r="B40" s="20"/>
      <c r="C40" s="20"/>
      <c r="D40" s="19"/>
      <c r="E40" s="19"/>
      <c r="F40" s="19"/>
      <c r="G40" s="19"/>
      <c r="H40" s="19"/>
      <c r="I40" s="19"/>
      <c r="J40" s="18"/>
    </row>
    <row r="41" spans="1:10" ht="13.5">
      <c r="A41" s="18"/>
      <c r="B41" s="20"/>
      <c r="C41" s="20"/>
      <c r="D41" s="19"/>
      <c r="E41" s="19"/>
      <c r="F41" s="19"/>
      <c r="G41" s="19"/>
      <c r="H41" s="19"/>
      <c r="I41" s="19"/>
      <c r="J41" s="18"/>
    </row>
    <row r="42" spans="1:10" ht="13.5">
      <c r="A42" s="18"/>
      <c r="B42" s="20"/>
      <c r="C42" s="20"/>
      <c r="D42" s="19"/>
      <c r="E42" s="19"/>
      <c r="F42" s="19"/>
      <c r="G42" s="19"/>
      <c r="H42" s="19"/>
      <c r="I42" s="19"/>
      <c r="J42" s="18"/>
    </row>
    <row r="43" spans="1:10" ht="13.5">
      <c r="A43" s="18"/>
      <c r="B43" s="20"/>
      <c r="C43" s="20"/>
      <c r="D43" s="19"/>
      <c r="E43" s="19"/>
      <c r="F43" s="19"/>
      <c r="G43" s="19"/>
      <c r="H43" s="19"/>
      <c r="I43" s="19"/>
      <c r="J43" s="18"/>
    </row>
    <row r="44" spans="1:10" ht="13.5">
      <c r="A44" s="18"/>
      <c r="B44" s="20"/>
      <c r="C44" s="20"/>
      <c r="D44" s="19"/>
      <c r="E44" s="19"/>
      <c r="F44" s="19"/>
      <c r="G44" s="19"/>
      <c r="H44" s="19"/>
      <c r="I44" s="19"/>
      <c r="J44" s="18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1"/>
  <sheetViews>
    <sheetView zoomScale="90" zoomScaleNormal="90" zoomScalePageLayoutView="0" workbookViewId="0" topLeftCell="A10">
      <selection activeCell="G35" sqref="G35"/>
    </sheetView>
  </sheetViews>
  <sheetFormatPr defaultColWidth="9.140625" defaultRowHeight="12.75"/>
  <cols>
    <col min="1" max="1" width="9.7109375" style="0" customWidth="1"/>
    <col min="2" max="2" width="4.00390625" style="0" customWidth="1"/>
    <col min="3" max="3" width="11.8515625" style="0" customWidth="1"/>
    <col min="4" max="4" width="3.7109375" style="35" customWidth="1"/>
    <col min="5" max="5" width="11.8515625" style="0" customWidth="1"/>
    <col min="6" max="6" width="3.7109375" style="35" customWidth="1"/>
    <col min="7" max="7" width="12.00390625" style="35" customWidth="1"/>
    <col min="8" max="8" width="3.7109375" style="35" customWidth="1"/>
    <col min="9" max="9" width="12.140625" style="35" customWidth="1"/>
    <col min="10" max="10" width="3.7109375" style="35" customWidth="1"/>
    <col min="11" max="11" width="12.00390625" style="35" customWidth="1"/>
    <col min="12" max="12" width="3.7109375" style="35" customWidth="1"/>
    <col min="13" max="13" width="12.00390625" style="35" customWidth="1"/>
    <col min="14" max="14" width="3.7109375" style="35" customWidth="1"/>
    <col min="15" max="15" width="11.8515625" style="0" customWidth="1"/>
    <col min="16" max="16" width="3.7109375" style="35" customWidth="1"/>
    <col min="17" max="17" width="11.8515625" style="0" customWidth="1"/>
    <col min="18" max="18" width="1.7109375" style="35" customWidth="1"/>
    <col min="19" max="19" width="3.421875" style="0" customWidth="1"/>
    <col min="20" max="20" width="3.421875" style="67" customWidth="1"/>
    <col min="21" max="21" width="3.421875" style="0" customWidth="1"/>
    <col min="22" max="22" width="3.421875" style="67" customWidth="1"/>
    <col min="23" max="23" width="3.421875" style="0" customWidth="1"/>
    <col min="24" max="24" width="3.421875" style="67" customWidth="1"/>
    <col min="25" max="25" width="3.421875" style="0" customWidth="1"/>
    <col min="26" max="26" width="3.421875" style="67" customWidth="1"/>
    <col min="27" max="27" width="3.421875" style="0" customWidth="1"/>
    <col min="28" max="28" width="3.421875" style="67" customWidth="1"/>
    <col min="29" max="29" width="3.421875" style="0" customWidth="1"/>
    <col min="30" max="30" width="3.421875" style="67" customWidth="1"/>
    <col min="31" max="31" width="3.421875" style="0" customWidth="1"/>
    <col min="32" max="32" width="3.421875" style="67" customWidth="1"/>
    <col min="33" max="33" width="3.421875" style="0" customWidth="1"/>
    <col min="34" max="34" width="3.421875" style="67" customWidth="1"/>
    <col min="35" max="35" width="3.421875" style="0" customWidth="1"/>
    <col min="36" max="36" width="3.421875" style="67" customWidth="1"/>
    <col min="37" max="37" width="3.421875" style="0" customWidth="1"/>
    <col min="38" max="38" width="3.421875" style="67" customWidth="1"/>
    <col min="39" max="39" width="3.421875" style="0" customWidth="1"/>
    <col min="40" max="40" width="3.140625" style="67" customWidth="1"/>
  </cols>
  <sheetData>
    <row r="1" spans="4:40" s="42" customFormat="1" ht="27.75" customHeight="1">
      <c r="D1" s="45"/>
      <c r="F1" s="45"/>
      <c r="G1" s="45"/>
      <c r="H1" s="45"/>
      <c r="I1" s="45"/>
      <c r="J1" s="45"/>
      <c r="K1" s="45"/>
      <c r="L1" s="45"/>
      <c r="M1" s="45"/>
      <c r="N1" s="45"/>
      <c r="P1" s="45"/>
      <c r="R1" s="45"/>
      <c r="T1" s="66"/>
      <c r="V1" s="66"/>
      <c r="X1" s="66"/>
      <c r="Z1" s="66"/>
      <c r="AB1" s="66"/>
      <c r="AD1" s="66"/>
      <c r="AF1" s="66"/>
      <c r="AH1" s="66"/>
      <c r="AJ1" s="66"/>
      <c r="AL1" s="66"/>
      <c r="AN1" s="66"/>
    </row>
    <row r="2" spans="1:40" s="42" customFormat="1" ht="20.25" customHeight="1">
      <c r="A2" s="101" t="s">
        <v>42</v>
      </c>
      <c r="B2" s="102" t="s">
        <v>82</v>
      </c>
      <c r="C2" s="105" t="s">
        <v>71</v>
      </c>
      <c r="D2" s="104"/>
      <c r="E2" s="103" t="s">
        <v>72</v>
      </c>
      <c r="F2" s="103"/>
      <c r="G2" s="105" t="s">
        <v>74</v>
      </c>
      <c r="H2" s="104"/>
      <c r="I2" s="105" t="s">
        <v>73</v>
      </c>
      <c r="J2" s="104"/>
      <c r="K2" s="103" t="s">
        <v>76</v>
      </c>
      <c r="L2" s="106"/>
      <c r="M2" s="105" t="s">
        <v>128</v>
      </c>
      <c r="N2" s="104"/>
      <c r="O2" s="105" t="s">
        <v>75</v>
      </c>
      <c r="P2" s="104"/>
      <c r="T2" s="66"/>
      <c r="V2" s="66"/>
      <c r="X2" s="66"/>
      <c r="Z2" s="66"/>
      <c r="AB2" s="66"/>
      <c r="AD2" s="66"/>
      <c r="AF2" s="66"/>
      <c r="AH2" s="66"/>
      <c r="AJ2" s="66"/>
      <c r="AL2" s="66"/>
      <c r="AN2" s="66"/>
    </row>
    <row r="3" spans="1:40" s="42" customFormat="1" ht="15.75" customHeight="1">
      <c r="A3" s="95" t="s">
        <v>34</v>
      </c>
      <c r="B3" s="96">
        <v>20</v>
      </c>
      <c r="C3" s="97" t="s">
        <v>77</v>
      </c>
      <c r="D3" s="98">
        <v>17</v>
      </c>
      <c r="E3" s="99" t="s">
        <v>83</v>
      </c>
      <c r="F3" s="100">
        <v>16</v>
      </c>
      <c r="G3" s="97" t="s">
        <v>108</v>
      </c>
      <c r="H3" s="98">
        <v>12</v>
      </c>
      <c r="I3" s="97" t="s">
        <v>87</v>
      </c>
      <c r="J3" s="98">
        <v>13</v>
      </c>
      <c r="K3" s="99" t="s">
        <v>102</v>
      </c>
      <c r="L3" s="98">
        <v>18</v>
      </c>
      <c r="M3" s="97" t="s">
        <v>173</v>
      </c>
      <c r="N3" s="98">
        <v>14</v>
      </c>
      <c r="O3" s="97" t="s">
        <v>98</v>
      </c>
      <c r="P3" s="98">
        <v>15</v>
      </c>
      <c r="S3" s="42">
        <v>1</v>
      </c>
      <c r="T3" s="66">
        <v>24</v>
      </c>
      <c r="U3" s="42">
        <v>1</v>
      </c>
      <c r="V3" s="67">
        <v>23</v>
      </c>
      <c r="W3" s="69">
        <v>1</v>
      </c>
      <c r="X3" s="115">
        <v>22</v>
      </c>
      <c r="Y3" s="42">
        <v>1</v>
      </c>
      <c r="Z3" s="67">
        <v>21</v>
      </c>
      <c r="AA3" s="42">
        <v>1</v>
      </c>
      <c r="AB3" s="66">
        <v>20</v>
      </c>
      <c r="AC3" s="69">
        <v>1</v>
      </c>
      <c r="AD3" s="115">
        <v>19</v>
      </c>
      <c r="AE3" s="42">
        <v>1</v>
      </c>
      <c r="AF3" s="66">
        <v>18</v>
      </c>
      <c r="AG3" s="42">
        <v>1</v>
      </c>
      <c r="AH3" s="67">
        <v>17</v>
      </c>
      <c r="AI3" s="42">
        <v>1</v>
      </c>
      <c r="AJ3" s="66">
        <v>16</v>
      </c>
      <c r="AK3" s="42">
        <v>1</v>
      </c>
      <c r="AL3" s="67">
        <v>15</v>
      </c>
      <c r="AM3" s="42">
        <v>1</v>
      </c>
      <c r="AN3" s="66">
        <v>14</v>
      </c>
    </row>
    <row r="4" spans="1:40" ht="15.75" customHeight="1">
      <c r="A4" s="79" t="s">
        <v>33</v>
      </c>
      <c r="B4" s="80">
        <v>15</v>
      </c>
      <c r="C4" s="81" t="s">
        <v>78</v>
      </c>
      <c r="D4" s="82">
        <v>13</v>
      </c>
      <c r="E4" s="83" t="s">
        <v>84</v>
      </c>
      <c r="F4" s="84">
        <v>10</v>
      </c>
      <c r="G4" s="81" t="s">
        <v>109</v>
      </c>
      <c r="H4" s="82">
        <v>11</v>
      </c>
      <c r="I4" s="81" t="s">
        <v>88</v>
      </c>
      <c r="J4" s="82">
        <v>15</v>
      </c>
      <c r="K4" s="83" t="s">
        <v>101</v>
      </c>
      <c r="L4" s="82">
        <v>5</v>
      </c>
      <c r="M4" s="81" t="s">
        <v>172</v>
      </c>
      <c r="N4" s="82">
        <v>4</v>
      </c>
      <c r="O4" s="81"/>
      <c r="P4" s="82"/>
      <c r="S4">
        <v>2</v>
      </c>
      <c r="T4" s="67">
        <v>23</v>
      </c>
      <c r="U4">
        <v>2</v>
      </c>
      <c r="V4" s="66">
        <v>22</v>
      </c>
      <c r="W4" s="70">
        <v>2</v>
      </c>
      <c r="X4" s="116">
        <v>21</v>
      </c>
      <c r="Y4">
        <v>2</v>
      </c>
      <c r="Z4" s="66">
        <v>20</v>
      </c>
      <c r="AA4">
        <v>2</v>
      </c>
      <c r="AB4" s="67">
        <v>19</v>
      </c>
      <c r="AC4" s="70">
        <v>2</v>
      </c>
      <c r="AD4" s="116">
        <v>18</v>
      </c>
      <c r="AE4">
        <v>2</v>
      </c>
      <c r="AF4" s="67">
        <v>17</v>
      </c>
      <c r="AG4">
        <v>2</v>
      </c>
      <c r="AH4" s="66">
        <v>16</v>
      </c>
      <c r="AI4">
        <v>2</v>
      </c>
      <c r="AJ4" s="67">
        <v>15</v>
      </c>
      <c r="AK4">
        <v>2</v>
      </c>
      <c r="AL4" s="67">
        <v>14</v>
      </c>
      <c r="AM4">
        <v>2</v>
      </c>
      <c r="AN4" s="67">
        <v>13</v>
      </c>
    </row>
    <row r="5" spans="1:40" ht="15.75" customHeight="1">
      <c r="A5" s="79" t="s">
        <v>32</v>
      </c>
      <c r="B5" s="80">
        <v>20</v>
      </c>
      <c r="C5" s="81" t="s">
        <v>79</v>
      </c>
      <c r="D5" s="82">
        <v>16</v>
      </c>
      <c r="E5" s="85" t="s">
        <v>85</v>
      </c>
      <c r="F5" s="84">
        <v>20</v>
      </c>
      <c r="G5" s="81" t="s">
        <v>107</v>
      </c>
      <c r="H5" s="82">
        <v>18</v>
      </c>
      <c r="I5" s="81" t="s">
        <v>89</v>
      </c>
      <c r="J5" s="82">
        <v>9</v>
      </c>
      <c r="K5" s="83"/>
      <c r="L5" s="82"/>
      <c r="M5" s="81" t="s">
        <v>171</v>
      </c>
      <c r="N5" s="82">
        <v>17</v>
      </c>
      <c r="O5" s="81"/>
      <c r="P5" s="82"/>
      <c r="S5" s="42">
        <v>3</v>
      </c>
      <c r="T5" s="66">
        <v>22</v>
      </c>
      <c r="U5" s="42">
        <v>3</v>
      </c>
      <c r="V5" s="67">
        <v>21</v>
      </c>
      <c r="W5" s="70">
        <v>3</v>
      </c>
      <c r="X5" s="116">
        <v>20</v>
      </c>
      <c r="Y5" s="42">
        <v>3</v>
      </c>
      <c r="Z5" s="67">
        <v>19</v>
      </c>
      <c r="AA5" s="42">
        <v>3</v>
      </c>
      <c r="AB5" s="66">
        <v>18</v>
      </c>
      <c r="AC5" s="70">
        <v>3</v>
      </c>
      <c r="AD5" s="116">
        <v>17</v>
      </c>
      <c r="AE5" s="42">
        <v>3</v>
      </c>
      <c r="AF5" s="66">
        <v>16</v>
      </c>
      <c r="AG5" s="42">
        <v>3</v>
      </c>
      <c r="AH5" s="67">
        <v>15</v>
      </c>
      <c r="AI5" s="42">
        <v>3</v>
      </c>
      <c r="AJ5" s="66">
        <v>14</v>
      </c>
      <c r="AK5" s="42">
        <v>3</v>
      </c>
      <c r="AL5" s="67">
        <v>13</v>
      </c>
      <c r="AM5" s="42">
        <v>3</v>
      </c>
      <c r="AN5" s="66">
        <v>12</v>
      </c>
    </row>
    <row r="6" spans="1:40" ht="15.75" customHeight="1">
      <c r="A6" s="79" t="s">
        <v>31</v>
      </c>
      <c r="B6" s="80">
        <v>18</v>
      </c>
      <c r="C6" s="81" t="s">
        <v>80</v>
      </c>
      <c r="D6" s="82">
        <v>17</v>
      </c>
      <c r="E6" s="85" t="s">
        <v>86</v>
      </c>
      <c r="F6" s="84">
        <v>13</v>
      </c>
      <c r="G6" s="81" t="s">
        <v>106</v>
      </c>
      <c r="H6" s="82">
        <v>15</v>
      </c>
      <c r="I6" s="81" t="s">
        <v>90</v>
      </c>
      <c r="J6" s="82">
        <v>11</v>
      </c>
      <c r="K6" s="83" t="s">
        <v>100</v>
      </c>
      <c r="L6" s="82">
        <v>6</v>
      </c>
      <c r="M6" s="81" t="s">
        <v>175</v>
      </c>
      <c r="N6" s="82">
        <v>5</v>
      </c>
      <c r="O6" s="81"/>
      <c r="P6" s="82"/>
      <c r="S6">
        <v>4</v>
      </c>
      <c r="T6" s="67">
        <v>21</v>
      </c>
      <c r="U6">
        <v>4</v>
      </c>
      <c r="V6" s="66">
        <v>20</v>
      </c>
      <c r="W6" s="70">
        <v>4</v>
      </c>
      <c r="X6" s="116">
        <v>19</v>
      </c>
      <c r="Y6">
        <v>4</v>
      </c>
      <c r="Z6" s="66">
        <v>18</v>
      </c>
      <c r="AA6">
        <v>4</v>
      </c>
      <c r="AB6" s="67">
        <v>17</v>
      </c>
      <c r="AC6" s="70">
        <v>4</v>
      </c>
      <c r="AD6" s="116">
        <v>16</v>
      </c>
      <c r="AE6">
        <v>4</v>
      </c>
      <c r="AF6" s="67">
        <v>15</v>
      </c>
      <c r="AG6">
        <v>4</v>
      </c>
      <c r="AH6" s="66">
        <v>14</v>
      </c>
      <c r="AI6">
        <v>4</v>
      </c>
      <c r="AJ6" s="67">
        <v>13</v>
      </c>
      <c r="AK6">
        <v>4</v>
      </c>
      <c r="AL6" s="67">
        <v>12</v>
      </c>
      <c r="AM6">
        <v>4</v>
      </c>
      <c r="AN6" s="67">
        <v>11</v>
      </c>
    </row>
    <row r="7" spans="1:40" ht="15.75" customHeight="1">
      <c r="A7" s="44" t="s">
        <v>70</v>
      </c>
      <c r="B7" s="86">
        <v>6</v>
      </c>
      <c r="C7" s="87" t="s">
        <v>81</v>
      </c>
      <c r="D7" s="88">
        <v>6</v>
      </c>
      <c r="E7" s="89" t="s">
        <v>203</v>
      </c>
      <c r="F7" s="90">
        <v>3</v>
      </c>
      <c r="G7" s="87" t="s">
        <v>205</v>
      </c>
      <c r="H7" s="88">
        <v>4</v>
      </c>
      <c r="I7" s="87"/>
      <c r="J7" s="88"/>
      <c r="K7" s="89"/>
      <c r="L7" s="88"/>
      <c r="M7" s="87" t="s">
        <v>174</v>
      </c>
      <c r="N7" s="88">
        <v>1</v>
      </c>
      <c r="O7" s="87" t="s">
        <v>97</v>
      </c>
      <c r="P7" s="88">
        <v>2</v>
      </c>
      <c r="S7" s="42">
        <v>5</v>
      </c>
      <c r="T7" s="66">
        <v>20</v>
      </c>
      <c r="U7" s="42">
        <v>5</v>
      </c>
      <c r="V7" s="67">
        <v>19</v>
      </c>
      <c r="W7" s="70">
        <v>5</v>
      </c>
      <c r="X7" s="116">
        <v>18</v>
      </c>
      <c r="Y7" s="42">
        <v>5</v>
      </c>
      <c r="Z7" s="67">
        <v>17</v>
      </c>
      <c r="AA7" s="42">
        <v>5</v>
      </c>
      <c r="AB7" s="66">
        <v>16</v>
      </c>
      <c r="AC7" s="70">
        <v>5</v>
      </c>
      <c r="AD7" s="116">
        <v>15</v>
      </c>
      <c r="AE7" s="42">
        <v>5</v>
      </c>
      <c r="AF7" s="66">
        <v>14</v>
      </c>
      <c r="AG7" s="42">
        <v>5</v>
      </c>
      <c r="AH7" s="67">
        <v>13</v>
      </c>
      <c r="AI7" s="42">
        <v>5</v>
      </c>
      <c r="AJ7" s="66">
        <v>12</v>
      </c>
      <c r="AK7" s="42">
        <v>5</v>
      </c>
      <c r="AL7" s="67">
        <v>11</v>
      </c>
      <c r="AM7" s="42">
        <v>5</v>
      </c>
      <c r="AN7" s="66">
        <v>10</v>
      </c>
    </row>
    <row r="8" spans="1:40" ht="15.75" customHeight="1">
      <c r="A8" s="43"/>
      <c r="B8" s="68"/>
      <c r="C8" s="92"/>
      <c r="D8" s="93">
        <f>SUM(D3:D7)</f>
        <v>69</v>
      </c>
      <c r="E8" s="70"/>
      <c r="F8" s="94">
        <f>SUM(F3:F7)</f>
        <v>62</v>
      </c>
      <c r="G8" s="70"/>
      <c r="H8" s="72">
        <f>SUM(H3:H7)</f>
        <v>60</v>
      </c>
      <c r="I8" s="70"/>
      <c r="J8" s="72">
        <f>SUM(J3:J7)</f>
        <v>48</v>
      </c>
      <c r="K8" s="42"/>
      <c r="L8" s="72">
        <f>SUM(L3:L7)</f>
        <v>29</v>
      </c>
      <c r="M8" s="92"/>
      <c r="N8" s="72">
        <f>SUM(N3:N7)</f>
        <v>41</v>
      </c>
      <c r="O8" s="70"/>
      <c r="P8" s="72">
        <f>SUM(P3:P7)</f>
        <v>17</v>
      </c>
      <c r="S8">
        <v>6</v>
      </c>
      <c r="T8" s="67">
        <v>19</v>
      </c>
      <c r="U8">
        <v>6</v>
      </c>
      <c r="V8" s="66">
        <v>18</v>
      </c>
      <c r="W8" s="70">
        <v>6</v>
      </c>
      <c r="X8" s="116">
        <v>17</v>
      </c>
      <c r="Y8">
        <v>6</v>
      </c>
      <c r="Z8" s="66">
        <v>16</v>
      </c>
      <c r="AA8">
        <v>6</v>
      </c>
      <c r="AB8" s="67">
        <v>15</v>
      </c>
      <c r="AC8" s="70">
        <v>6</v>
      </c>
      <c r="AD8" s="116">
        <v>14</v>
      </c>
      <c r="AE8">
        <v>6</v>
      </c>
      <c r="AF8" s="67">
        <v>13</v>
      </c>
      <c r="AG8">
        <v>6</v>
      </c>
      <c r="AH8" s="66">
        <v>12</v>
      </c>
      <c r="AI8">
        <v>6</v>
      </c>
      <c r="AJ8" s="67">
        <v>11</v>
      </c>
      <c r="AK8">
        <v>6</v>
      </c>
      <c r="AL8" s="67">
        <v>10</v>
      </c>
      <c r="AM8">
        <v>6</v>
      </c>
      <c r="AN8" s="67">
        <v>9</v>
      </c>
    </row>
    <row r="9" spans="1:40" ht="15.75" customHeight="1">
      <c r="A9" s="73" t="s">
        <v>34</v>
      </c>
      <c r="B9" s="74">
        <v>24</v>
      </c>
      <c r="C9" s="75" t="s">
        <v>79</v>
      </c>
      <c r="D9" s="76">
        <v>19</v>
      </c>
      <c r="E9" s="77" t="s">
        <v>83</v>
      </c>
      <c r="F9" s="78">
        <v>14</v>
      </c>
      <c r="G9" s="75" t="s">
        <v>108</v>
      </c>
      <c r="H9" s="76">
        <v>12</v>
      </c>
      <c r="I9" s="75" t="s">
        <v>93</v>
      </c>
      <c r="J9" s="76">
        <v>17</v>
      </c>
      <c r="K9" s="77" t="s">
        <v>104</v>
      </c>
      <c r="L9" s="76">
        <v>20</v>
      </c>
      <c r="M9" s="97" t="s">
        <v>173</v>
      </c>
      <c r="N9" s="76">
        <v>21</v>
      </c>
      <c r="O9" s="75" t="s">
        <v>98</v>
      </c>
      <c r="P9" s="76">
        <v>23</v>
      </c>
      <c r="S9" s="42">
        <v>7</v>
      </c>
      <c r="T9" s="66">
        <v>18</v>
      </c>
      <c r="U9" s="42">
        <v>7</v>
      </c>
      <c r="V9" s="67">
        <v>17</v>
      </c>
      <c r="W9" s="70">
        <v>7</v>
      </c>
      <c r="X9" s="116">
        <v>16</v>
      </c>
      <c r="Y9" s="42">
        <v>7</v>
      </c>
      <c r="Z9" s="67">
        <v>15</v>
      </c>
      <c r="AA9" s="42">
        <v>7</v>
      </c>
      <c r="AB9" s="66">
        <v>14</v>
      </c>
      <c r="AC9" s="70">
        <v>7</v>
      </c>
      <c r="AD9" s="116">
        <v>13</v>
      </c>
      <c r="AE9" s="42">
        <v>7</v>
      </c>
      <c r="AF9" s="66">
        <v>12</v>
      </c>
      <c r="AG9" s="42">
        <v>7</v>
      </c>
      <c r="AH9" s="67">
        <v>11</v>
      </c>
      <c r="AI9" s="42">
        <v>7</v>
      </c>
      <c r="AJ9" s="66">
        <v>10</v>
      </c>
      <c r="AK9" s="42">
        <v>7</v>
      </c>
      <c r="AL9" s="67">
        <v>9</v>
      </c>
      <c r="AM9" s="42">
        <v>7</v>
      </c>
      <c r="AN9" s="66">
        <v>8</v>
      </c>
    </row>
    <row r="10" spans="1:40" ht="15.75" customHeight="1">
      <c r="A10" s="79" t="s">
        <v>33</v>
      </c>
      <c r="B10" s="80">
        <v>17</v>
      </c>
      <c r="C10" s="81" t="s">
        <v>78</v>
      </c>
      <c r="D10" s="82">
        <v>16</v>
      </c>
      <c r="E10" s="83" t="s">
        <v>84</v>
      </c>
      <c r="F10" s="84">
        <v>17</v>
      </c>
      <c r="G10" s="81" t="s">
        <v>109</v>
      </c>
      <c r="H10" s="82">
        <v>10</v>
      </c>
      <c r="I10" s="81" t="s">
        <v>88</v>
      </c>
      <c r="J10" s="82">
        <v>15</v>
      </c>
      <c r="K10" s="83" t="s">
        <v>103</v>
      </c>
      <c r="L10" s="82">
        <v>6</v>
      </c>
      <c r="M10" s="81" t="s">
        <v>172</v>
      </c>
      <c r="N10" s="82">
        <v>2</v>
      </c>
      <c r="O10" s="81"/>
      <c r="P10" s="82"/>
      <c r="S10">
        <v>8</v>
      </c>
      <c r="T10" s="67">
        <v>17</v>
      </c>
      <c r="U10">
        <v>8</v>
      </c>
      <c r="V10" s="66">
        <v>16</v>
      </c>
      <c r="W10" s="70">
        <v>8</v>
      </c>
      <c r="X10" s="116">
        <v>15</v>
      </c>
      <c r="Y10">
        <v>8</v>
      </c>
      <c r="Z10" s="66">
        <v>14</v>
      </c>
      <c r="AA10">
        <v>8</v>
      </c>
      <c r="AB10" s="67">
        <v>13</v>
      </c>
      <c r="AC10" s="70">
        <v>8</v>
      </c>
      <c r="AD10" s="116">
        <v>12</v>
      </c>
      <c r="AE10">
        <v>8</v>
      </c>
      <c r="AF10" s="67">
        <v>11</v>
      </c>
      <c r="AG10">
        <v>8</v>
      </c>
      <c r="AH10" s="66">
        <v>10</v>
      </c>
      <c r="AI10">
        <v>8</v>
      </c>
      <c r="AJ10" s="67">
        <v>9</v>
      </c>
      <c r="AK10">
        <v>8</v>
      </c>
      <c r="AL10" s="67">
        <v>8</v>
      </c>
      <c r="AM10">
        <v>8</v>
      </c>
      <c r="AN10" s="67">
        <v>7</v>
      </c>
    </row>
    <row r="11" spans="1:40" ht="15.75" customHeight="1">
      <c r="A11" s="79" t="s">
        <v>32</v>
      </c>
      <c r="B11" s="80">
        <v>21</v>
      </c>
      <c r="C11" s="81" t="s">
        <v>91</v>
      </c>
      <c r="D11" s="82">
        <v>20</v>
      </c>
      <c r="E11" s="85" t="s">
        <v>85</v>
      </c>
      <c r="F11" s="84">
        <v>21</v>
      </c>
      <c r="G11" s="81" t="s">
        <v>107</v>
      </c>
      <c r="H11" s="82">
        <v>19</v>
      </c>
      <c r="I11" s="81" t="s">
        <v>89</v>
      </c>
      <c r="J11" s="82">
        <v>9</v>
      </c>
      <c r="K11" s="83" t="s">
        <v>101</v>
      </c>
      <c r="L11" s="82">
        <v>13</v>
      </c>
      <c r="M11" s="81" t="s">
        <v>171</v>
      </c>
      <c r="N11" s="82">
        <v>14</v>
      </c>
      <c r="O11" s="81" t="s">
        <v>99</v>
      </c>
      <c r="P11" s="82">
        <v>17</v>
      </c>
      <c r="S11" s="42">
        <v>9</v>
      </c>
      <c r="T11" s="66">
        <v>16</v>
      </c>
      <c r="U11" s="42">
        <v>9</v>
      </c>
      <c r="V11" s="67">
        <v>15</v>
      </c>
      <c r="W11" s="70">
        <v>9</v>
      </c>
      <c r="X11" s="116">
        <v>14</v>
      </c>
      <c r="Y11" s="42">
        <v>9</v>
      </c>
      <c r="Z11" s="67">
        <v>13</v>
      </c>
      <c r="AA11" s="42">
        <v>9</v>
      </c>
      <c r="AB11" s="66">
        <v>12</v>
      </c>
      <c r="AC11" s="70">
        <v>9</v>
      </c>
      <c r="AD11" s="116">
        <v>11</v>
      </c>
      <c r="AE11" s="42">
        <v>9</v>
      </c>
      <c r="AF11" s="66">
        <v>10</v>
      </c>
      <c r="AG11" s="42">
        <v>9</v>
      </c>
      <c r="AH11" s="67">
        <v>9</v>
      </c>
      <c r="AI11" s="42">
        <v>9</v>
      </c>
      <c r="AJ11" s="66">
        <v>8</v>
      </c>
      <c r="AK11" s="42">
        <v>9</v>
      </c>
      <c r="AL11" s="67">
        <v>7</v>
      </c>
      <c r="AM11" s="42">
        <v>9</v>
      </c>
      <c r="AN11" s="66">
        <v>6</v>
      </c>
    </row>
    <row r="12" spans="1:40" ht="15.75" customHeight="1">
      <c r="A12" s="79" t="s">
        <v>31</v>
      </c>
      <c r="B12" s="80">
        <v>22</v>
      </c>
      <c r="C12" s="81" t="s">
        <v>80</v>
      </c>
      <c r="D12" s="82">
        <v>21</v>
      </c>
      <c r="E12" s="83" t="s">
        <v>92</v>
      </c>
      <c r="F12" s="84">
        <v>20</v>
      </c>
      <c r="G12" s="81" t="s">
        <v>110</v>
      </c>
      <c r="H12" s="82">
        <v>18</v>
      </c>
      <c r="I12" s="81" t="s">
        <v>90</v>
      </c>
      <c r="J12" s="82">
        <v>11</v>
      </c>
      <c r="K12" s="83" t="s">
        <v>100</v>
      </c>
      <c r="L12" s="82">
        <v>17</v>
      </c>
      <c r="M12" s="81" t="s">
        <v>175</v>
      </c>
      <c r="N12" s="82">
        <v>10</v>
      </c>
      <c r="O12" s="81" t="s">
        <v>255</v>
      </c>
      <c r="P12" s="82">
        <v>5</v>
      </c>
      <c r="S12">
        <v>10</v>
      </c>
      <c r="T12" s="67">
        <v>15</v>
      </c>
      <c r="U12">
        <v>10</v>
      </c>
      <c r="V12" s="66">
        <v>14</v>
      </c>
      <c r="W12" s="70">
        <v>10</v>
      </c>
      <c r="X12" s="116">
        <v>13</v>
      </c>
      <c r="Y12">
        <v>10</v>
      </c>
      <c r="Z12" s="66">
        <v>12</v>
      </c>
      <c r="AA12">
        <v>10</v>
      </c>
      <c r="AB12" s="67">
        <v>11</v>
      </c>
      <c r="AC12" s="70">
        <v>10</v>
      </c>
      <c r="AD12" s="116">
        <v>10</v>
      </c>
      <c r="AE12">
        <v>10</v>
      </c>
      <c r="AF12" s="67">
        <v>9</v>
      </c>
      <c r="AG12">
        <v>10</v>
      </c>
      <c r="AH12" s="66">
        <v>8</v>
      </c>
      <c r="AI12">
        <v>10</v>
      </c>
      <c r="AJ12" s="67">
        <v>7</v>
      </c>
      <c r="AK12">
        <v>10</v>
      </c>
      <c r="AL12" s="67">
        <v>6</v>
      </c>
      <c r="AM12">
        <v>10</v>
      </c>
      <c r="AN12" s="67">
        <v>5</v>
      </c>
    </row>
    <row r="13" spans="1:40" ht="15.75" customHeight="1">
      <c r="A13" s="44" t="s">
        <v>70</v>
      </c>
      <c r="B13" s="86">
        <v>8</v>
      </c>
      <c r="C13" s="87" t="s">
        <v>81</v>
      </c>
      <c r="D13" s="88">
        <v>8</v>
      </c>
      <c r="E13" s="89"/>
      <c r="F13" s="90"/>
      <c r="G13" s="87" t="s">
        <v>205</v>
      </c>
      <c r="H13" s="88">
        <v>5</v>
      </c>
      <c r="I13" s="87"/>
      <c r="J13" s="88"/>
      <c r="K13" s="89"/>
      <c r="L13" s="88"/>
      <c r="M13" s="87" t="s">
        <v>174</v>
      </c>
      <c r="N13" s="88">
        <v>2</v>
      </c>
      <c r="O13" s="87"/>
      <c r="P13" s="88"/>
      <c r="S13" s="42">
        <v>11</v>
      </c>
      <c r="T13" s="66">
        <v>14</v>
      </c>
      <c r="U13" s="42">
        <v>11</v>
      </c>
      <c r="V13" s="67">
        <v>13</v>
      </c>
      <c r="W13" s="70">
        <v>11</v>
      </c>
      <c r="X13" s="116">
        <v>12</v>
      </c>
      <c r="Y13" s="42">
        <v>11</v>
      </c>
      <c r="Z13" s="67">
        <v>11</v>
      </c>
      <c r="AA13" s="42">
        <v>11</v>
      </c>
      <c r="AB13" s="66">
        <v>10</v>
      </c>
      <c r="AC13" s="70">
        <v>11</v>
      </c>
      <c r="AD13" s="116">
        <v>9</v>
      </c>
      <c r="AE13" s="42">
        <v>11</v>
      </c>
      <c r="AF13" s="66">
        <v>8</v>
      </c>
      <c r="AG13" s="42">
        <v>11</v>
      </c>
      <c r="AH13" s="67">
        <v>7</v>
      </c>
      <c r="AI13" s="42">
        <v>11</v>
      </c>
      <c r="AJ13" s="66">
        <v>6</v>
      </c>
      <c r="AK13" s="42">
        <v>11</v>
      </c>
      <c r="AL13" s="67">
        <v>5</v>
      </c>
      <c r="AM13" s="42">
        <v>11</v>
      </c>
      <c r="AN13" s="66">
        <v>4</v>
      </c>
    </row>
    <row r="14" spans="1:40" ht="15.75" customHeight="1">
      <c r="A14" s="43"/>
      <c r="B14" s="68"/>
      <c r="C14" s="70"/>
      <c r="D14" s="72">
        <f>SUM(D9:D13)</f>
        <v>84</v>
      </c>
      <c r="E14" s="70"/>
      <c r="F14" s="94">
        <f>SUM(F9:F13)</f>
        <v>72</v>
      </c>
      <c r="G14" s="71"/>
      <c r="H14" s="107">
        <f>SUM(H9:H13)</f>
        <v>64</v>
      </c>
      <c r="I14" s="70"/>
      <c r="J14" s="72">
        <f>SUM(J9:J13)</f>
        <v>52</v>
      </c>
      <c r="K14" s="42"/>
      <c r="L14" s="72">
        <f>SUM(L9:L13)</f>
        <v>56</v>
      </c>
      <c r="M14" s="92"/>
      <c r="N14" s="72">
        <f>SUM(N9:N13)</f>
        <v>49</v>
      </c>
      <c r="O14" s="70"/>
      <c r="P14" s="72">
        <f>SUM(P9:P13)</f>
        <v>45</v>
      </c>
      <c r="S14">
        <v>12</v>
      </c>
      <c r="T14" s="67">
        <v>13</v>
      </c>
      <c r="U14">
        <v>12</v>
      </c>
      <c r="V14" s="66">
        <v>12</v>
      </c>
      <c r="W14" s="70">
        <v>12</v>
      </c>
      <c r="X14" s="116">
        <v>11</v>
      </c>
      <c r="Y14">
        <v>12</v>
      </c>
      <c r="Z14" s="66">
        <v>10</v>
      </c>
      <c r="AA14">
        <v>12</v>
      </c>
      <c r="AB14" s="67">
        <v>9</v>
      </c>
      <c r="AC14" s="70">
        <v>12</v>
      </c>
      <c r="AD14" s="116">
        <v>8</v>
      </c>
      <c r="AE14">
        <v>12</v>
      </c>
      <c r="AF14" s="67">
        <v>7</v>
      </c>
      <c r="AG14">
        <v>12</v>
      </c>
      <c r="AH14" s="66">
        <v>6</v>
      </c>
      <c r="AI14">
        <v>12</v>
      </c>
      <c r="AJ14" s="67">
        <v>5</v>
      </c>
      <c r="AK14">
        <v>12</v>
      </c>
      <c r="AL14" s="67">
        <v>4</v>
      </c>
      <c r="AM14">
        <v>12</v>
      </c>
      <c r="AN14" s="67">
        <v>3</v>
      </c>
    </row>
    <row r="15" spans="1:40" ht="15.75" customHeight="1">
      <c r="A15" s="73" t="s">
        <v>34</v>
      </c>
      <c r="B15" s="74">
        <v>22</v>
      </c>
      <c r="C15" s="75" t="s">
        <v>94</v>
      </c>
      <c r="D15" s="76">
        <v>22</v>
      </c>
      <c r="E15" s="77" t="s">
        <v>95</v>
      </c>
      <c r="F15" s="78">
        <v>9</v>
      </c>
      <c r="G15" s="97" t="s">
        <v>108</v>
      </c>
      <c r="H15" s="98">
        <v>14</v>
      </c>
      <c r="I15" s="75" t="s">
        <v>93</v>
      </c>
      <c r="J15" s="76">
        <v>10</v>
      </c>
      <c r="K15" s="77" t="s">
        <v>102</v>
      </c>
      <c r="L15" s="76">
        <v>19</v>
      </c>
      <c r="M15" s="97" t="s">
        <v>173</v>
      </c>
      <c r="N15" s="76">
        <v>12</v>
      </c>
      <c r="O15" s="75" t="s">
        <v>98</v>
      </c>
      <c r="P15" s="76">
        <v>20</v>
      </c>
      <c r="S15" s="42">
        <v>13</v>
      </c>
      <c r="T15" s="66">
        <v>12</v>
      </c>
      <c r="U15" s="42">
        <v>13</v>
      </c>
      <c r="V15" s="67">
        <v>11</v>
      </c>
      <c r="W15" s="70">
        <v>13</v>
      </c>
      <c r="X15" s="116">
        <v>10</v>
      </c>
      <c r="Y15" s="42">
        <v>13</v>
      </c>
      <c r="Z15" s="67">
        <v>9</v>
      </c>
      <c r="AA15" s="42">
        <v>13</v>
      </c>
      <c r="AB15" s="66">
        <v>8</v>
      </c>
      <c r="AC15" s="70">
        <v>13</v>
      </c>
      <c r="AD15" s="116">
        <v>7</v>
      </c>
      <c r="AE15" s="42">
        <v>13</v>
      </c>
      <c r="AF15" s="66">
        <v>6</v>
      </c>
      <c r="AG15" s="42">
        <v>13</v>
      </c>
      <c r="AH15" s="67">
        <v>5</v>
      </c>
      <c r="AI15" s="42">
        <v>13</v>
      </c>
      <c r="AJ15" s="66">
        <v>4</v>
      </c>
      <c r="AK15" s="42">
        <v>13</v>
      </c>
      <c r="AL15" s="67">
        <v>3</v>
      </c>
      <c r="AM15" s="42">
        <v>13</v>
      </c>
      <c r="AN15" s="66">
        <v>2</v>
      </c>
    </row>
    <row r="16" spans="1:40" ht="15.75" customHeight="1">
      <c r="A16" s="79" t="s">
        <v>33</v>
      </c>
      <c r="B16" s="80">
        <v>17</v>
      </c>
      <c r="C16" s="81" t="s">
        <v>77</v>
      </c>
      <c r="D16" s="82">
        <v>15</v>
      </c>
      <c r="E16" s="83" t="s">
        <v>84</v>
      </c>
      <c r="F16" s="84">
        <v>13</v>
      </c>
      <c r="G16" s="81" t="s">
        <v>109</v>
      </c>
      <c r="H16" s="82">
        <v>11</v>
      </c>
      <c r="I16" s="81" t="s">
        <v>88</v>
      </c>
      <c r="J16" s="82">
        <v>14</v>
      </c>
      <c r="K16" s="83" t="s">
        <v>103</v>
      </c>
      <c r="L16" s="82">
        <v>9</v>
      </c>
      <c r="M16" s="81" t="s">
        <v>172</v>
      </c>
      <c r="N16" s="82">
        <v>8</v>
      </c>
      <c r="O16" s="81"/>
      <c r="P16" s="82"/>
      <c r="S16">
        <v>14</v>
      </c>
      <c r="T16" s="67">
        <v>11</v>
      </c>
      <c r="U16">
        <v>14</v>
      </c>
      <c r="V16" s="66">
        <v>10</v>
      </c>
      <c r="W16" s="70">
        <v>14</v>
      </c>
      <c r="X16" s="116">
        <v>9</v>
      </c>
      <c r="Y16">
        <v>14</v>
      </c>
      <c r="Z16" s="66">
        <v>8</v>
      </c>
      <c r="AA16">
        <v>14</v>
      </c>
      <c r="AB16" s="67">
        <v>7</v>
      </c>
      <c r="AC16" s="70">
        <v>14</v>
      </c>
      <c r="AD16" s="116">
        <v>6</v>
      </c>
      <c r="AE16">
        <v>14</v>
      </c>
      <c r="AF16" s="67">
        <v>5</v>
      </c>
      <c r="AG16">
        <v>14</v>
      </c>
      <c r="AH16" s="66">
        <v>4</v>
      </c>
      <c r="AI16">
        <v>14</v>
      </c>
      <c r="AJ16" s="67">
        <v>3</v>
      </c>
      <c r="AK16">
        <v>14</v>
      </c>
      <c r="AL16" s="67">
        <v>2</v>
      </c>
      <c r="AM16">
        <v>14</v>
      </c>
      <c r="AN16" s="67">
        <v>1</v>
      </c>
    </row>
    <row r="17" spans="1:39" ht="15.75" customHeight="1">
      <c r="A17" s="79" t="s">
        <v>32</v>
      </c>
      <c r="B17" s="80">
        <v>21</v>
      </c>
      <c r="C17" s="81" t="s">
        <v>91</v>
      </c>
      <c r="D17" s="82">
        <v>18</v>
      </c>
      <c r="E17" s="85" t="s">
        <v>85</v>
      </c>
      <c r="F17" s="84">
        <v>21</v>
      </c>
      <c r="G17" s="81" t="s">
        <v>107</v>
      </c>
      <c r="H17" s="82">
        <v>12</v>
      </c>
      <c r="I17" s="81" t="s">
        <v>87</v>
      </c>
      <c r="J17" s="82">
        <v>8</v>
      </c>
      <c r="K17" s="83" t="s">
        <v>100</v>
      </c>
      <c r="L17" s="82">
        <v>20</v>
      </c>
      <c r="M17" s="81" t="s">
        <v>171</v>
      </c>
      <c r="N17" s="82">
        <v>15</v>
      </c>
      <c r="O17" s="81" t="s">
        <v>99</v>
      </c>
      <c r="P17" s="82">
        <v>16</v>
      </c>
      <c r="S17" s="42">
        <v>15</v>
      </c>
      <c r="T17" s="66">
        <v>10</v>
      </c>
      <c r="U17" s="42">
        <v>15</v>
      </c>
      <c r="V17" s="67">
        <v>9</v>
      </c>
      <c r="W17" s="70">
        <v>15</v>
      </c>
      <c r="X17" s="116">
        <v>8</v>
      </c>
      <c r="Y17" s="42">
        <v>15</v>
      </c>
      <c r="Z17" s="67">
        <v>7</v>
      </c>
      <c r="AA17" s="42">
        <v>15</v>
      </c>
      <c r="AB17" s="66">
        <v>6</v>
      </c>
      <c r="AC17" s="70">
        <v>15</v>
      </c>
      <c r="AD17" s="116">
        <v>5</v>
      </c>
      <c r="AE17" s="42">
        <v>15</v>
      </c>
      <c r="AF17" s="66">
        <v>4</v>
      </c>
      <c r="AG17" s="42">
        <v>15</v>
      </c>
      <c r="AH17" s="67">
        <v>3</v>
      </c>
      <c r="AI17" s="42">
        <v>15</v>
      </c>
      <c r="AJ17" s="66">
        <v>2</v>
      </c>
      <c r="AK17" s="42">
        <v>15</v>
      </c>
      <c r="AL17" s="67">
        <v>1</v>
      </c>
      <c r="AM17" s="42"/>
    </row>
    <row r="18" spans="1:36" ht="15.75" customHeight="1">
      <c r="A18" s="79" t="s">
        <v>31</v>
      </c>
      <c r="B18" s="80">
        <v>19</v>
      </c>
      <c r="C18" s="81" t="s">
        <v>80</v>
      </c>
      <c r="D18" s="82">
        <v>19</v>
      </c>
      <c r="E18" s="83" t="s">
        <v>92</v>
      </c>
      <c r="F18" s="84">
        <v>15</v>
      </c>
      <c r="G18" s="81" t="s">
        <v>106</v>
      </c>
      <c r="H18" s="82">
        <v>14</v>
      </c>
      <c r="I18" s="81" t="s">
        <v>96</v>
      </c>
      <c r="J18" s="82">
        <v>9</v>
      </c>
      <c r="K18" s="83" t="s">
        <v>105</v>
      </c>
      <c r="L18" s="82">
        <v>6</v>
      </c>
      <c r="M18" s="81" t="s">
        <v>175</v>
      </c>
      <c r="N18" s="82">
        <v>12</v>
      </c>
      <c r="O18" s="81" t="s">
        <v>255</v>
      </c>
      <c r="P18" s="82">
        <v>7</v>
      </c>
      <c r="S18">
        <v>16</v>
      </c>
      <c r="T18" s="67">
        <v>9</v>
      </c>
      <c r="U18">
        <v>16</v>
      </c>
      <c r="V18" s="66">
        <v>8</v>
      </c>
      <c r="W18" s="70">
        <v>16</v>
      </c>
      <c r="X18" s="116">
        <v>7</v>
      </c>
      <c r="Y18">
        <v>16</v>
      </c>
      <c r="Z18" s="66">
        <v>6</v>
      </c>
      <c r="AA18">
        <v>16</v>
      </c>
      <c r="AB18" s="67">
        <v>5</v>
      </c>
      <c r="AC18" s="70">
        <v>16</v>
      </c>
      <c r="AD18" s="116">
        <v>4</v>
      </c>
      <c r="AE18">
        <v>16</v>
      </c>
      <c r="AF18" s="67">
        <v>3</v>
      </c>
      <c r="AG18">
        <v>16</v>
      </c>
      <c r="AH18" s="66">
        <v>2</v>
      </c>
      <c r="AI18">
        <v>16</v>
      </c>
      <c r="AJ18" s="67">
        <v>1</v>
      </c>
    </row>
    <row r="19" spans="1:39" ht="15.75" customHeight="1">
      <c r="A19" s="44" t="s">
        <v>70</v>
      </c>
      <c r="B19" s="86">
        <v>5</v>
      </c>
      <c r="C19" s="87" t="s">
        <v>81</v>
      </c>
      <c r="D19" s="88">
        <v>5</v>
      </c>
      <c r="E19" s="87"/>
      <c r="F19" s="90"/>
      <c r="G19" s="87" t="s">
        <v>205</v>
      </c>
      <c r="H19" s="88">
        <v>3</v>
      </c>
      <c r="I19" s="87"/>
      <c r="J19" s="88"/>
      <c r="K19" s="89"/>
      <c r="L19" s="88"/>
      <c r="M19" s="87"/>
      <c r="N19" s="88"/>
      <c r="O19" s="87"/>
      <c r="P19" s="88"/>
      <c r="S19" s="42">
        <v>17</v>
      </c>
      <c r="T19" s="66">
        <v>8</v>
      </c>
      <c r="U19" s="42">
        <v>17</v>
      </c>
      <c r="V19" s="67">
        <v>7</v>
      </c>
      <c r="W19" s="70">
        <v>17</v>
      </c>
      <c r="X19" s="116">
        <v>6</v>
      </c>
      <c r="Y19" s="42">
        <v>17</v>
      </c>
      <c r="Z19" s="67">
        <v>5</v>
      </c>
      <c r="AA19" s="42">
        <v>17</v>
      </c>
      <c r="AB19" s="66">
        <v>4</v>
      </c>
      <c r="AC19" s="70">
        <v>17</v>
      </c>
      <c r="AD19" s="116">
        <v>3</v>
      </c>
      <c r="AE19" s="42">
        <v>17</v>
      </c>
      <c r="AF19" s="66">
        <v>2</v>
      </c>
      <c r="AG19" s="42">
        <v>17</v>
      </c>
      <c r="AH19" s="67">
        <v>1</v>
      </c>
      <c r="AI19" s="42"/>
      <c r="AJ19" s="66"/>
      <c r="AK19" s="42"/>
      <c r="AL19" s="66"/>
      <c r="AM19" s="42"/>
    </row>
    <row r="20" spans="1:32" ht="15.75" customHeight="1">
      <c r="A20" s="43"/>
      <c r="B20" s="68"/>
      <c r="C20" s="70"/>
      <c r="D20" s="72">
        <f>SUM(D15:D19)</f>
        <v>79</v>
      </c>
      <c r="E20" s="71"/>
      <c r="F20" s="109">
        <f>SUM(F15:F19)</f>
        <v>58</v>
      </c>
      <c r="G20" s="71"/>
      <c r="H20" s="107">
        <f>SUM(H15:H19)</f>
        <v>54</v>
      </c>
      <c r="I20" s="71"/>
      <c r="J20" s="107">
        <f>SUM(J15:J19)</f>
        <v>41</v>
      </c>
      <c r="K20" s="65"/>
      <c r="L20" s="107">
        <f>SUM(L15:L19)</f>
        <v>54</v>
      </c>
      <c r="M20" s="71"/>
      <c r="N20" s="107">
        <f>SUM(N15:N19)</f>
        <v>47</v>
      </c>
      <c r="O20" s="71"/>
      <c r="P20" s="72">
        <f>SUM(P15:P19)</f>
        <v>43</v>
      </c>
      <c r="S20">
        <v>18</v>
      </c>
      <c r="T20" s="67">
        <v>7</v>
      </c>
      <c r="U20">
        <v>18</v>
      </c>
      <c r="V20" s="66">
        <v>6</v>
      </c>
      <c r="W20" s="70">
        <v>18</v>
      </c>
      <c r="X20" s="116">
        <v>5</v>
      </c>
      <c r="Y20">
        <v>18</v>
      </c>
      <c r="Z20" s="66">
        <v>4</v>
      </c>
      <c r="AA20">
        <v>18</v>
      </c>
      <c r="AB20" s="67">
        <v>3</v>
      </c>
      <c r="AC20" s="70">
        <v>18</v>
      </c>
      <c r="AD20" s="116">
        <v>2</v>
      </c>
      <c r="AE20">
        <v>18</v>
      </c>
      <c r="AF20" s="67">
        <v>1</v>
      </c>
    </row>
    <row r="21" spans="1:32" ht="15.75" customHeight="1">
      <c r="A21" s="73" t="s">
        <v>34</v>
      </c>
      <c r="B21" s="74">
        <v>20</v>
      </c>
      <c r="C21" s="75" t="s">
        <v>94</v>
      </c>
      <c r="D21" s="76">
        <v>20</v>
      </c>
      <c r="E21" s="77" t="s">
        <v>84</v>
      </c>
      <c r="F21" s="78">
        <v>13</v>
      </c>
      <c r="G21" s="75" t="s">
        <v>204</v>
      </c>
      <c r="H21" s="76">
        <v>4</v>
      </c>
      <c r="I21" s="75" t="s">
        <v>206</v>
      </c>
      <c r="J21" s="76">
        <v>15</v>
      </c>
      <c r="K21" s="77" t="s">
        <v>102</v>
      </c>
      <c r="L21" s="76">
        <v>17</v>
      </c>
      <c r="M21" s="75"/>
      <c r="N21" s="76"/>
      <c r="O21" s="75" t="s">
        <v>98</v>
      </c>
      <c r="P21" s="76">
        <v>16</v>
      </c>
      <c r="S21" s="42">
        <v>19</v>
      </c>
      <c r="T21" s="66">
        <v>6</v>
      </c>
      <c r="U21" s="42">
        <v>19</v>
      </c>
      <c r="V21" s="67">
        <v>5</v>
      </c>
      <c r="W21" s="70">
        <v>19</v>
      </c>
      <c r="X21" s="116">
        <v>4</v>
      </c>
      <c r="Y21" s="42">
        <v>19</v>
      </c>
      <c r="Z21" s="67">
        <v>3</v>
      </c>
      <c r="AA21" s="42">
        <v>19</v>
      </c>
      <c r="AB21" s="66">
        <v>2</v>
      </c>
      <c r="AC21" s="71">
        <v>19</v>
      </c>
      <c r="AD21" s="117">
        <v>1</v>
      </c>
      <c r="AE21" s="42"/>
      <c r="AF21" s="66"/>
    </row>
    <row r="22" spans="1:28" ht="15.75" customHeight="1">
      <c r="A22" s="79" t="s">
        <v>33</v>
      </c>
      <c r="B22" s="80">
        <v>20</v>
      </c>
      <c r="C22" s="81" t="s">
        <v>77</v>
      </c>
      <c r="D22" s="82">
        <v>18</v>
      </c>
      <c r="E22" s="83" t="s">
        <v>83</v>
      </c>
      <c r="F22" s="84">
        <v>19</v>
      </c>
      <c r="G22" s="81" t="s">
        <v>108</v>
      </c>
      <c r="H22" s="82">
        <v>12</v>
      </c>
      <c r="I22" s="81" t="s">
        <v>88</v>
      </c>
      <c r="J22" s="82">
        <v>11</v>
      </c>
      <c r="K22" s="83" t="s">
        <v>103</v>
      </c>
      <c r="L22" s="82">
        <v>10</v>
      </c>
      <c r="M22" s="81" t="s">
        <v>172</v>
      </c>
      <c r="N22" s="82">
        <v>4</v>
      </c>
      <c r="O22" s="81"/>
      <c r="P22" s="82"/>
      <c r="S22">
        <v>20</v>
      </c>
      <c r="T22" s="67">
        <v>5</v>
      </c>
      <c r="U22">
        <v>20</v>
      </c>
      <c r="V22" s="66">
        <v>4</v>
      </c>
      <c r="W22" s="70">
        <v>20</v>
      </c>
      <c r="X22" s="116">
        <v>3</v>
      </c>
      <c r="Y22">
        <v>20</v>
      </c>
      <c r="Z22" s="66">
        <v>2</v>
      </c>
      <c r="AA22">
        <v>20</v>
      </c>
      <c r="AB22" s="67">
        <v>1</v>
      </c>
    </row>
    <row r="23" spans="1:32" ht="15.75" customHeight="1">
      <c r="A23" s="79" t="s">
        <v>32</v>
      </c>
      <c r="B23" s="80">
        <v>22</v>
      </c>
      <c r="C23" s="81" t="s">
        <v>91</v>
      </c>
      <c r="D23" s="82">
        <v>21</v>
      </c>
      <c r="E23" s="85" t="s">
        <v>85</v>
      </c>
      <c r="F23" s="84">
        <v>22</v>
      </c>
      <c r="G23" s="81" t="s">
        <v>107</v>
      </c>
      <c r="H23" s="82">
        <v>15</v>
      </c>
      <c r="I23" s="81" t="s">
        <v>87</v>
      </c>
      <c r="J23" s="82">
        <v>12</v>
      </c>
      <c r="K23" s="83" t="s">
        <v>104</v>
      </c>
      <c r="L23" s="82">
        <v>20</v>
      </c>
      <c r="M23" s="81" t="s">
        <v>171</v>
      </c>
      <c r="N23" s="82">
        <v>17</v>
      </c>
      <c r="O23" s="81" t="s">
        <v>99</v>
      </c>
      <c r="P23" s="82">
        <v>18</v>
      </c>
      <c r="S23" s="42">
        <v>21</v>
      </c>
      <c r="T23" s="66">
        <v>4</v>
      </c>
      <c r="U23" s="42">
        <v>21</v>
      </c>
      <c r="V23" s="67">
        <v>3</v>
      </c>
      <c r="W23" s="70">
        <v>21</v>
      </c>
      <c r="X23" s="116">
        <v>2</v>
      </c>
      <c r="Y23" s="42">
        <v>21</v>
      </c>
      <c r="Z23" s="67">
        <v>1</v>
      </c>
      <c r="AA23" s="42"/>
      <c r="AB23" s="66"/>
      <c r="AC23" s="42"/>
      <c r="AD23" s="66"/>
      <c r="AE23" s="42"/>
      <c r="AF23" s="66"/>
    </row>
    <row r="24" spans="1:24" ht="15.75" customHeight="1">
      <c r="A24" s="79" t="s">
        <v>31</v>
      </c>
      <c r="B24" s="80">
        <v>25</v>
      </c>
      <c r="C24" s="81" t="s">
        <v>80</v>
      </c>
      <c r="D24" s="82">
        <v>22</v>
      </c>
      <c r="E24" s="83" t="s">
        <v>92</v>
      </c>
      <c r="F24" s="84">
        <v>21</v>
      </c>
      <c r="G24" s="81" t="s">
        <v>110</v>
      </c>
      <c r="H24" s="82">
        <v>17</v>
      </c>
      <c r="I24" s="81" t="s">
        <v>90</v>
      </c>
      <c r="J24" s="82">
        <v>24</v>
      </c>
      <c r="K24" s="83" t="s">
        <v>105</v>
      </c>
      <c r="L24" s="82">
        <v>1</v>
      </c>
      <c r="M24" s="81" t="s">
        <v>207</v>
      </c>
      <c r="N24" s="82">
        <v>13</v>
      </c>
      <c r="O24" s="81" t="s">
        <v>255</v>
      </c>
      <c r="P24" s="82">
        <v>10</v>
      </c>
      <c r="S24">
        <v>22</v>
      </c>
      <c r="T24" s="67">
        <v>3</v>
      </c>
      <c r="U24">
        <v>22</v>
      </c>
      <c r="V24" s="66">
        <v>2</v>
      </c>
      <c r="W24" s="71">
        <v>22</v>
      </c>
      <c r="X24" s="117">
        <v>1</v>
      </c>
    </row>
    <row r="25" spans="1:32" ht="15.75" customHeight="1">
      <c r="A25" s="44" t="s">
        <v>70</v>
      </c>
      <c r="B25" s="86">
        <v>9</v>
      </c>
      <c r="C25" s="87" t="s">
        <v>208</v>
      </c>
      <c r="D25" s="88">
        <v>9</v>
      </c>
      <c r="E25" s="89" t="s">
        <v>203</v>
      </c>
      <c r="F25" s="90">
        <v>3</v>
      </c>
      <c r="G25" s="87" t="s">
        <v>205</v>
      </c>
      <c r="H25" s="88">
        <v>5</v>
      </c>
      <c r="I25" s="87"/>
      <c r="J25" s="88"/>
      <c r="K25" s="89"/>
      <c r="L25" s="88"/>
      <c r="M25" s="87" t="s">
        <v>174</v>
      </c>
      <c r="N25" s="88">
        <v>1</v>
      </c>
      <c r="O25" s="87" t="s">
        <v>97</v>
      </c>
      <c r="P25" s="88">
        <v>7</v>
      </c>
      <c r="S25" s="42">
        <v>23</v>
      </c>
      <c r="T25" s="66">
        <v>2</v>
      </c>
      <c r="U25" s="42">
        <v>23</v>
      </c>
      <c r="V25" s="67">
        <v>1</v>
      </c>
      <c r="W25" s="42"/>
      <c r="X25" s="66"/>
      <c r="Y25" s="42"/>
      <c r="Z25" s="66"/>
      <c r="AA25" s="42"/>
      <c r="AB25" s="66"/>
      <c r="AC25" s="42"/>
      <c r="AD25" s="66"/>
      <c r="AE25" s="42"/>
      <c r="AF25" s="66"/>
    </row>
    <row r="26" spans="1:20" ht="15.75" customHeight="1">
      <c r="A26" s="43"/>
      <c r="B26" s="68"/>
      <c r="C26" s="70"/>
      <c r="D26" s="72">
        <f>SUM(D21:D25)</f>
        <v>90</v>
      </c>
      <c r="E26" s="92"/>
      <c r="F26" s="93">
        <f>SUM(F21:F25)</f>
        <v>78</v>
      </c>
      <c r="G26" s="92"/>
      <c r="H26" s="93">
        <f>SUM(H21:H25)</f>
        <v>53</v>
      </c>
      <c r="I26" s="92"/>
      <c r="J26" s="93">
        <f>SUM(J21:J25)</f>
        <v>62</v>
      </c>
      <c r="K26" s="65"/>
      <c r="L26" s="107">
        <f>SUM(L21:L25)</f>
        <v>48</v>
      </c>
      <c r="M26" s="92"/>
      <c r="N26" s="72">
        <f>SUM(N21:N25)</f>
        <v>35</v>
      </c>
      <c r="O26" s="92"/>
      <c r="P26" s="72">
        <f>SUM(P21:P25)</f>
        <v>51</v>
      </c>
      <c r="S26">
        <v>24</v>
      </c>
      <c r="T26" s="67">
        <v>1</v>
      </c>
    </row>
    <row r="27" spans="1:16" ht="15.75" customHeight="1">
      <c r="A27" s="73" t="s">
        <v>34</v>
      </c>
      <c r="B27" s="74">
        <v>22</v>
      </c>
      <c r="C27" s="75" t="s">
        <v>94</v>
      </c>
      <c r="D27" s="76">
        <v>20</v>
      </c>
      <c r="E27" s="77" t="s">
        <v>83</v>
      </c>
      <c r="F27" s="78">
        <v>16</v>
      </c>
      <c r="G27" s="75" t="s">
        <v>109</v>
      </c>
      <c r="H27" s="76">
        <v>14</v>
      </c>
      <c r="I27" s="75" t="s">
        <v>206</v>
      </c>
      <c r="J27" s="76">
        <v>13</v>
      </c>
      <c r="K27" s="77" t="s">
        <v>102</v>
      </c>
      <c r="L27" s="76">
        <v>5</v>
      </c>
      <c r="M27" s="75" t="s">
        <v>173</v>
      </c>
      <c r="N27" s="76">
        <v>15</v>
      </c>
      <c r="O27" s="75" t="s">
        <v>98</v>
      </c>
      <c r="P27" s="76">
        <v>18</v>
      </c>
    </row>
    <row r="28" spans="1:16" ht="15.75" customHeight="1">
      <c r="A28" s="79" t="s">
        <v>33</v>
      </c>
      <c r="B28" s="80">
        <v>17</v>
      </c>
      <c r="C28" s="81" t="s">
        <v>78</v>
      </c>
      <c r="D28" s="82">
        <v>14</v>
      </c>
      <c r="E28" s="83" t="s">
        <v>254</v>
      </c>
      <c r="F28" s="84">
        <v>16</v>
      </c>
      <c r="G28" s="81" t="s">
        <v>278</v>
      </c>
      <c r="H28" s="82">
        <v>13</v>
      </c>
      <c r="I28" s="81" t="s">
        <v>88</v>
      </c>
      <c r="J28" s="82">
        <v>2</v>
      </c>
      <c r="K28" s="83" t="s">
        <v>103</v>
      </c>
      <c r="L28" s="82">
        <v>6</v>
      </c>
      <c r="M28" s="81"/>
      <c r="N28" s="82"/>
      <c r="O28" s="81"/>
      <c r="P28" s="82"/>
    </row>
    <row r="29" spans="1:16" ht="15.75" customHeight="1">
      <c r="A29" s="79" t="s">
        <v>32</v>
      </c>
      <c r="B29" s="80">
        <v>22</v>
      </c>
      <c r="C29" s="81" t="s">
        <v>80</v>
      </c>
      <c r="D29" s="82">
        <v>22</v>
      </c>
      <c r="E29" s="85" t="s">
        <v>85</v>
      </c>
      <c r="F29" s="84">
        <v>20</v>
      </c>
      <c r="G29" s="81" t="s">
        <v>107</v>
      </c>
      <c r="H29" s="82">
        <v>18</v>
      </c>
      <c r="I29" s="81" t="s">
        <v>87</v>
      </c>
      <c r="J29" s="82">
        <v>12</v>
      </c>
      <c r="K29" s="83" t="s">
        <v>104</v>
      </c>
      <c r="L29" s="82">
        <v>21</v>
      </c>
      <c r="M29" s="81" t="s">
        <v>172</v>
      </c>
      <c r="N29" s="82">
        <v>10</v>
      </c>
      <c r="O29" s="81"/>
      <c r="P29" s="82"/>
    </row>
    <row r="30" spans="1:16" ht="15.75" customHeight="1">
      <c r="A30" s="79" t="s">
        <v>31</v>
      </c>
      <c r="B30" s="80">
        <v>22</v>
      </c>
      <c r="C30" s="81" t="s">
        <v>91</v>
      </c>
      <c r="D30" s="82">
        <v>22</v>
      </c>
      <c r="E30" s="83" t="s">
        <v>86</v>
      </c>
      <c r="F30" s="84">
        <v>18</v>
      </c>
      <c r="G30" s="81" t="s">
        <v>106</v>
      </c>
      <c r="H30" s="82">
        <v>13</v>
      </c>
      <c r="I30" s="81" t="s">
        <v>90</v>
      </c>
      <c r="J30" s="82">
        <v>21</v>
      </c>
      <c r="K30" s="83" t="s">
        <v>105</v>
      </c>
      <c r="L30" s="82">
        <v>9</v>
      </c>
      <c r="M30" s="81" t="s">
        <v>207</v>
      </c>
      <c r="N30" s="82">
        <v>15</v>
      </c>
      <c r="O30" s="81" t="s">
        <v>255</v>
      </c>
      <c r="P30" s="82">
        <v>11</v>
      </c>
    </row>
    <row r="31" spans="1:16" ht="15.75" customHeight="1">
      <c r="A31" s="44" t="s">
        <v>70</v>
      </c>
      <c r="B31" s="86">
        <v>9</v>
      </c>
      <c r="C31" s="87" t="s">
        <v>208</v>
      </c>
      <c r="D31" s="88">
        <v>9</v>
      </c>
      <c r="E31" s="89" t="s">
        <v>203</v>
      </c>
      <c r="F31" s="90">
        <v>1</v>
      </c>
      <c r="G31" s="87" t="s">
        <v>205</v>
      </c>
      <c r="H31" s="88">
        <v>6</v>
      </c>
      <c r="I31" s="87"/>
      <c r="J31" s="88"/>
      <c r="K31" s="89"/>
      <c r="L31" s="88"/>
      <c r="M31" s="87" t="s">
        <v>174</v>
      </c>
      <c r="N31" s="88">
        <v>2</v>
      </c>
      <c r="O31" s="87" t="s">
        <v>97</v>
      </c>
      <c r="P31" s="88">
        <v>5</v>
      </c>
    </row>
    <row r="32" spans="3:16" ht="15.75" customHeight="1">
      <c r="C32" s="70"/>
      <c r="D32" s="72">
        <f>SUM(D27:D31)</f>
        <v>87</v>
      </c>
      <c r="E32" s="70"/>
      <c r="F32" s="94">
        <f>SUM(F27:F31)</f>
        <v>71</v>
      </c>
      <c r="G32" s="70"/>
      <c r="H32" s="72">
        <f>SUM(H27:H31)</f>
        <v>64</v>
      </c>
      <c r="I32" s="70"/>
      <c r="J32" s="72">
        <f>SUM(J27:J31)</f>
        <v>48</v>
      </c>
      <c r="K32" s="92"/>
      <c r="L32" s="72">
        <f>SUM(L27:L31)</f>
        <v>41</v>
      </c>
      <c r="M32" s="70"/>
      <c r="N32" s="72">
        <f>SUM(N27:N31)</f>
        <v>42</v>
      </c>
      <c r="O32" s="70"/>
      <c r="P32" s="72">
        <f>SUM(P27:P31)</f>
        <v>34</v>
      </c>
    </row>
    <row r="33" spans="1:16" ht="15.75" customHeight="1">
      <c r="A33" s="73" t="s">
        <v>34</v>
      </c>
      <c r="B33" s="74">
        <v>20</v>
      </c>
      <c r="C33" s="75" t="s">
        <v>94</v>
      </c>
      <c r="D33" s="76">
        <v>18</v>
      </c>
      <c r="E33" s="77" t="s">
        <v>83</v>
      </c>
      <c r="F33" s="78">
        <v>11</v>
      </c>
      <c r="G33" s="75" t="s">
        <v>107</v>
      </c>
      <c r="H33" s="76">
        <v>16</v>
      </c>
      <c r="I33" s="75" t="s">
        <v>206</v>
      </c>
      <c r="J33" s="76">
        <v>10</v>
      </c>
      <c r="K33" s="99" t="s">
        <v>104</v>
      </c>
      <c r="L33" s="76">
        <v>15</v>
      </c>
      <c r="M33" s="75" t="s">
        <v>173</v>
      </c>
      <c r="N33" s="76">
        <v>19</v>
      </c>
      <c r="O33" s="75" t="s">
        <v>98</v>
      </c>
      <c r="P33" s="76">
        <v>17</v>
      </c>
    </row>
    <row r="34" spans="1:16" ht="15.75" customHeight="1">
      <c r="A34" s="79" t="s">
        <v>33</v>
      </c>
      <c r="B34" s="80">
        <v>12</v>
      </c>
      <c r="C34" s="81" t="s">
        <v>78</v>
      </c>
      <c r="D34" s="82">
        <v>4</v>
      </c>
      <c r="E34" s="83" t="s">
        <v>254</v>
      </c>
      <c r="F34" s="84">
        <v>11</v>
      </c>
      <c r="G34" s="81" t="s">
        <v>109</v>
      </c>
      <c r="H34" s="82">
        <v>10</v>
      </c>
      <c r="I34" s="81" t="s">
        <v>88</v>
      </c>
      <c r="J34" s="82">
        <v>9</v>
      </c>
      <c r="K34" s="83"/>
      <c r="L34" s="82"/>
      <c r="M34" s="81"/>
      <c r="N34" s="82"/>
      <c r="O34" s="81"/>
      <c r="P34" s="82"/>
    </row>
    <row r="35" spans="1:16" ht="15.75" customHeight="1">
      <c r="A35" s="79" t="s">
        <v>32</v>
      </c>
      <c r="B35" s="80">
        <v>14</v>
      </c>
      <c r="C35" s="81" t="s">
        <v>91</v>
      </c>
      <c r="D35" s="82">
        <v>14</v>
      </c>
      <c r="E35" s="85" t="s">
        <v>85</v>
      </c>
      <c r="F35" s="84">
        <v>13</v>
      </c>
      <c r="G35" s="81"/>
      <c r="H35" s="82"/>
      <c r="I35" s="81" t="s">
        <v>87</v>
      </c>
      <c r="J35" s="82">
        <v>10</v>
      </c>
      <c r="K35" s="83" t="s">
        <v>102</v>
      </c>
      <c r="L35" s="82">
        <v>11</v>
      </c>
      <c r="M35" s="81" t="s">
        <v>171</v>
      </c>
      <c r="N35" s="82">
        <v>5</v>
      </c>
      <c r="O35" s="81"/>
      <c r="P35" s="82"/>
    </row>
    <row r="36" spans="1:16" ht="15.75" customHeight="1">
      <c r="A36" s="79" t="s">
        <v>31</v>
      </c>
      <c r="B36" s="80">
        <v>12</v>
      </c>
      <c r="C36" s="81" t="s">
        <v>308</v>
      </c>
      <c r="D36" s="82">
        <v>10</v>
      </c>
      <c r="E36" s="83" t="s">
        <v>92</v>
      </c>
      <c r="F36" s="84">
        <v>11</v>
      </c>
      <c r="G36" s="81" t="s">
        <v>278</v>
      </c>
      <c r="H36" s="82">
        <v>6</v>
      </c>
      <c r="I36" s="81"/>
      <c r="J36" s="82"/>
      <c r="K36" s="83"/>
      <c r="L36" s="82"/>
      <c r="M36" s="81"/>
      <c r="N36" s="82"/>
      <c r="O36" s="81" t="s">
        <v>255</v>
      </c>
      <c r="P36" s="82">
        <v>8</v>
      </c>
    </row>
    <row r="37" spans="1:16" ht="15.75" customHeight="1">
      <c r="A37" s="44" t="s">
        <v>70</v>
      </c>
      <c r="B37" s="86">
        <v>6</v>
      </c>
      <c r="C37" s="87" t="s">
        <v>289</v>
      </c>
      <c r="D37" s="88">
        <v>6</v>
      </c>
      <c r="E37" s="89"/>
      <c r="F37" s="90"/>
      <c r="G37" s="87" t="s">
        <v>205</v>
      </c>
      <c r="H37" s="88">
        <v>2</v>
      </c>
      <c r="I37" s="87"/>
      <c r="J37" s="88"/>
      <c r="K37" s="89"/>
      <c r="L37" s="88"/>
      <c r="M37" s="87"/>
      <c r="N37" s="88"/>
      <c r="O37" s="87"/>
      <c r="P37" s="88"/>
    </row>
    <row r="38" spans="1:16" ht="15.75" customHeight="1" thickBot="1">
      <c r="A38" s="123"/>
      <c r="B38" s="124"/>
      <c r="C38" s="125"/>
      <c r="D38" s="126">
        <f>SUM(D33:D37)</f>
        <v>52</v>
      </c>
      <c r="E38" s="125"/>
      <c r="F38" s="127">
        <f>SUM(F33:F37)</f>
        <v>46</v>
      </c>
      <c r="G38" s="125"/>
      <c r="H38" s="126">
        <f>SUM(H33:H37)</f>
        <v>34</v>
      </c>
      <c r="I38" s="125"/>
      <c r="J38" s="126">
        <f>SUM(J33:J37)</f>
        <v>29</v>
      </c>
      <c r="K38" s="128"/>
      <c r="L38" s="126">
        <f>SUM(L33:L37)</f>
        <v>26</v>
      </c>
      <c r="M38" s="125"/>
      <c r="N38" s="126">
        <f>SUM(N33:N37)</f>
        <v>24</v>
      </c>
      <c r="O38" s="125"/>
      <c r="P38" s="126">
        <f>SUM(P33:P37)</f>
        <v>25</v>
      </c>
    </row>
    <row r="39" spans="2:16" ht="15.75" customHeight="1">
      <c r="B39" s="91">
        <f>SUM(B3:B38)</f>
        <v>507</v>
      </c>
      <c r="D39" s="91">
        <f>D38+D32+D26+D20+D14+D8</f>
        <v>461</v>
      </c>
      <c r="F39" s="91">
        <f>F38+F32+F26+F20+F14+F8</f>
        <v>387</v>
      </c>
      <c r="G39"/>
      <c r="H39" s="91">
        <f>H38+H32+H26+H20+H14+H8</f>
        <v>329</v>
      </c>
      <c r="I39"/>
      <c r="J39" s="91">
        <f>J38+J32+J26+J20+J14+J8</f>
        <v>280</v>
      </c>
      <c r="K39"/>
      <c r="L39" s="91">
        <f>L38+L32+L26+L20+L14+L8</f>
        <v>254</v>
      </c>
      <c r="M39"/>
      <c r="N39" s="91">
        <f>N38+N32+N26+N20+N14+N8</f>
        <v>238</v>
      </c>
      <c r="P39" s="91">
        <f>P38+P32+P26+P20+P14+P8</f>
        <v>215</v>
      </c>
    </row>
    <row r="40" spans="2:16" ht="13.5">
      <c r="B40" s="112" t="s">
        <v>233</v>
      </c>
      <c r="C40" s="105" t="s">
        <v>71</v>
      </c>
      <c r="D40" s="104"/>
      <c r="E40" s="103" t="s">
        <v>72</v>
      </c>
      <c r="F40" s="103"/>
      <c r="G40" s="105" t="s">
        <v>74</v>
      </c>
      <c r="H40" s="104"/>
      <c r="I40" s="103" t="s">
        <v>73</v>
      </c>
      <c r="J40" s="103"/>
      <c r="K40" s="103" t="s">
        <v>76</v>
      </c>
      <c r="L40" s="106"/>
      <c r="M40" s="105" t="s">
        <v>128</v>
      </c>
      <c r="N40" s="104"/>
      <c r="O40" s="105" t="s">
        <v>75</v>
      </c>
      <c r="P40" s="104"/>
    </row>
    <row r="41" spans="4:16" ht="12.75">
      <c r="D41" s="35">
        <v>0</v>
      </c>
      <c r="F41" s="35">
        <f>F39-D39</f>
        <v>-74</v>
      </c>
      <c r="H41" s="35">
        <f>H39-F39</f>
        <v>-58</v>
      </c>
      <c r="J41" s="35">
        <f>J39-H39</f>
        <v>-49</v>
      </c>
      <c r="L41" s="35">
        <f>L39-J39</f>
        <v>-26</v>
      </c>
      <c r="N41" s="35">
        <f>N39-L39</f>
        <v>-16</v>
      </c>
      <c r="O41" s="35"/>
      <c r="P41" s="35">
        <f>P39-N39</f>
        <v>-23</v>
      </c>
    </row>
  </sheetData>
  <sheetProtection/>
  <printOptions/>
  <pageMargins left="0.3937007874015748" right="0.1968503937007874" top="0.5905511811023623" bottom="0.1968503937007874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6.00390625" style="0" customWidth="1"/>
    <col min="2" max="2" width="19.00390625" style="0" customWidth="1"/>
    <col min="3" max="3" width="20.00390625" style="0" customWidth="1"/>
    <col min="4" max="7" width="7.57421875" style="0" customWidth="1"/>
    <col min="8" max="8" width="7.140625" style="0" customWidth="1"/>
    <col min="9" max="9" width="6.8515625" style="0" customWidth="1"/>
  </cols>
  <sheetData>
    <row r="1" spans="1:7" ht="24.75" customHeight="1">
      <c r="A1" s="1"/>
      <c r="B1" s="150" t="s">
        <v>299</v>
      </c>
      <c r="C1" s="33"/>
      <c r="D1" s="4"/>
      <c r="E1" s="4"/>
      <c r="F1" s="4"/>
      <c r="G1" s="4"/>
    </row>
    <row r="2" spans="1:7" ht="5.25" customHeight="1">
      <c r="A2" s="1"/>
      <c r="B2" s="129"/>
      <c r="C2" s="33"/>
      <c r="D2" s="4"/>
      <c r="E2" s="4"/>
      <c r="F2" s="4"/>
      <c r="G2" s="4"/>
    </row>
    <row r="3" spans="1:9" ht="13.5">
      <c r="A3" s="5" t="s">
        <v>44</v>
      </c>
      <c r="B3" s="6" t="s">
        <v>0</v>
      </c>
      <c r="C3" s="5" t="s">
        <v>40</v>
      </c>
      <c r="D3" s="5" t="s">
        <v>31</v>
      </c>
      <c r="E3" s="5" t="s">
        <v>32</v>
      </c>
      <c r="F3" s="5" t="s">
        <v>33</v>
      </c>
      <c r="G3" s="5" t="s">
        <v>34</v>
      </c>
      <c r="H3" s="130" t="s">
        <v>300</v>
      </c>
      <c r="I3" s="5" t="s">
        <v>301</v>
      </c>
    </row>
    <row r="4" spans="1:9" ht="13.5">
      <c r="A4" s="9" t="s">
        <v>28</v>
      </c>
      <c r="B4" s="10"/>
      <c r="C4" s="22"/>
      <c r="D4" s="22"/>
      <c r="E4" s="22"/>
      <c r="F4" s="22"/>
      <c r="G4" s="22"/>
      <c r="H4" s="131"/>
      <c r="I4" s="9">
        <v>2008</v>
      </c>
    </row>
    <row r="5" spans="1:9" ht="13.5">
      <c r="A5" s="132">
        <v>1</v>
      </c>
      <c r="B5" s="41" t="s">
        <v>37</v>
      </c>
      <c r="C5" s="133" t="s">
        <v>111</v>
      </c>
      <c r="D5" s="134">
        <v>108</v>
      </c>
      <c r="E5" s="134">
        <v>112</v>
      </c>
      <c r="F5" s="134">
        <v>99</v>
      </c>
      <c r="G5" s="134"/>
      <c r="H5" s="135">
        <f>SUM(D5:G5)</f>
        <v>319</v>
      </c>
      <c r="I5" s="134">
        <v>1</v>
      </c>
    </row>
    <row r="6" spans="1:9" ht="13.5">
      <c r="A6" s="136">
        <v>71</v>
      </c>
      <c r="B6" s="137" t="s">
        <v>47</v>
      </c>
      <c r="C6" s="137" t="s">
        <v>112</v>
      </c>
      <c r="D6" s="138">
        <v>91</v>
      </c>
      <c r="E6" s="138">
        <v>83</v>
      </c>
      <c r="F6" s="138"/>
      <c r="G6" s="138">
        <v>117</v>
      </c>
      <c r="H6" s="139">
        <f aca="true" t="shared" si="0" ref="H6:H45">SUM(D6:G6)</f>
        <v>291</v>
      </c>
      <c r="I6" s="138">
        <v>2</v>
      </c>
    </row>
    <row r="7" spans="1:9" ht="13.5">
      <c r="A7" s="136">
        <v>73</v>
      </c>
      <c r="B7" s="137" t="s">
        <v>8</v>
      </c>
      <c r="C7" s="137" t="s">
        <v>141</v>
      </c>
      <c r="D7" s="138">
        <v>55</v>
      </c>
      <c r="E7" s="138">
        <v>65</v>
      </c>
      <c r="F7" s="138"/>
      <c r="G7" s="138">
        <v>41</v>
      </c>
      <c r="H7" s="139">
        <f t="shared" si="0"/>
        <v>161</v>
      </c>
      <c r="I7" s="138">
        <v>3</v>
      </c>
    </row>
    <row r="8" spans="1:9" ht="13.5">
      <c r="A8" s="136">
        <v>11</v>
      </c>
      <c r="B8" s="137" t="s">
        <v>19</v>
      </c>
      <c r="C8" s="137" t="s">
        <v>112</v>
      </c>
      <c r="D8" s="138">
        <v>73</v>
      </c>
      <c r="E8" s="138">
        <v>77</v>
      </c>
      <c r="F8" s="138"/>
      <c r="G8" s="138"/>
      <c r="H8" s="139">
        <f t="shared" si="0"/>
        <v>150</v>
      </c>
      <c r="I8" s="138">
        <v>4</v>
      </c>
    </row>
    <row r="9" spans="1:9" ht="13.5">
      <c r="A9" s="136">
        <v>9</v>
      </c>
      <c r="B9" s="137" t="s">
        <v>39</v>
      </c>
      <c r="C9" s="140" t="s">
        <v>116</v>
      </c>
      <c r="D9" s="138"/>
      <c r="E9" s="138"/>
      <c r="F9" s="138">
        <v>70</v>
      </c>
      <c r="G9" s="138">
        <v>76</v>
      </c>
      <c r="H9" s="139">
        <f t="shared" si="0"/>
        <v>146</v>
      </c>
      <c r="I9" s="138">
        <v>5</v>
      </c>
    </row>
    <row r="10" spans="1:9" ht="13.5">
      <c r="A10" s="136">
        <v>20</v>
      </c>
      <c r="B10" s="137" t="s">
        <v>186</v>
      </c>
      <c r="C10" s="137" t="s">
        <v>185</v>
      </c>
      <c r="D10" s="138"/>
      <c r="E10" s="138"/>
      <c r="F10" s="138">
        <v>48</v>
      </c>
      <c r="G10" s="138">
        <v>56</v>
      </c>
      <c r="H10" s="139">
        <f t="shared" si="0"/>
        <v>104</v>
      </c>
      <c r="I10" s="138">
        <v>6</v>
      </c>
    </row>
    <row r="11" spans="1:9" ht="13.5">
      <c r="A11" s="136">
        <v>4</v>
      </c>
      <c r="B11" s="137" t="s">
        <v>25</v>
      </c>
      <c r="C11" s="141" t="s">
        <v>302</v>
      </c>
      <c r="D11" s="138"/>
      <c r="E11" s="138"/>
      <c r="F11" s="138">
        <v>64</v>
      </c>
      <c r="G11" s="138">
        <v>37</v>
      </c>
      <c r="H11" s="139">
        <f t="shared" si="0"/>
        <v>101</v>
      </c>
      <c r="I11" s="138">
        <v>7</v>
      </c>
    </row>
    <row r="12" spans="1:9" ht="13.5">
      <c r="A12" s="142">
        <v>24</v>
      </c>
      <c r="B12" s="137" t="s">
        <v>38</v>
      </c>
      <c r="C12" s="137" t="s">
        <v>115</v>
      </c>
      <c r="D12" s="138"/>
      <c r="E12" s="138">
        <v>50</v>
      </c>
      <c r="F12" s="138"/>
      <c r="G12" s="138">
        <v>46</v>
      </c>
      <c r="H12" s="139">
        <f t="shared" si="0"/>
        <v>96</v>
      </c>
      <c r="I12" s="138">
        <v>8</v>
      </c>
    </row>
    <row r="13" spans="1:9" ht="13.5">
      <c r="A13" s="136">
        <v>25</v>
      </c>
      <c r="B13" s="137" t="s">
        <v>144</v>
      </c>
      <c r="C13" s="137" t="s">
        <v>128</v>
      </c>
      <c r="D13" s="138"/>
      <c r="E13" s="138">
        <v>42</v>
      </c>
      <c r="F13" s="138"/>
      <c r="G13" s="138">
        <v>52</v>
      </c>
      <c r="H13" s="139">
        <f t="shared" si="0"/>
        <v>94</v>
      </c>
      <c r="I13" s="138">
        <v>9</v>
      </c>
    </row>
    <row r="14" spans="1:9" ht="13.5">
      <c r="A14" s="142">
        <v>200</v>
      </c>
      <c r="B14" s="137" t="s">
        <v>13</v>
      </c>
      <c r="C14" s="137" t="s">
        <v>115</v>
      </c>
      <c r="D14" s="138">
        <v>33</v>
      </c>
      <c r="E14" s="138">
        <v>27</v>
      </c>
      <c r="F14" s="138"/>
      <c r="G14" s="138">
        <v>32</v>
      </c>
      <c r="H14" s="139">
        <f t="shared" si="0"/>
        <v>92</v>
      </c>
      <c r="I14" s="138">
        <v>10</v>
      </c>
    </row>
    <row r="15" spans="1:9" ht="13.5">
      <c r="A15" s="142">
        <v>14</v>
      </c>
      <c r="B15" s="137" t="s">
        <v>168</v>
      </c>
      <c r="C15" s="137" t="s">
        <v>115</v>
      </c>
      <c r="D15" s="138"/>
      <c r="E15" s="138">
        <v>47</v>
      </c>
      <c r="F15" s="138"/>
      <c r="G15" s="138">
        <v>42</v>
      </c>
      <c r="H15" s="139">
        <f t="shared" si="0"/>
        <v>89</v>
      </c>
      <c r="I15" s="138">
        <v>11</v>
      </c>
    </row>
    <row r="16" spans="1:9" ht="13.5">
      <c r="A16" s="136">
        <v>15</v>
      </c>
      <c r="B16" s="137" t="s">
        <v>23</v>
      </c>
      <c r="C16" s="137" t="s">
        <v>185</v>
      </c>
      <c r="D16" s="138"/>
      <c r="E16" s="138"/>
      <c r="F16" s="138">
        <v>67</v>
      </c>
      <c r="G16" s="138">
        <v>18</v>
      </c>
      <c r="H16" s="139">
        <f t="shared" si="0"/>
        <v>85</v>
      </c>
      <c r="I16" s="138">
        <v>12</v>
      </c>
    </row>
    <row r="17" spans="1:9" ht="13.5">
      <c r="A17" s="142">
        <v>12</v>
      </c>
      <c r="B17" s="137" t="s">
        <v>35</v>
      </c>
      <c r="C17" s="137" t="s">
        <v>46</v>
      </c>
      <c r="D17" s="138">
        <v>30</v>
      </c>
      <c r="E17" s="138"/>
      <c r="F17" s="138">
        <v>52</v>
      </c>
      <c r="G17" s="138"/>
      <c r="H17" s="139">
        <f t="shared" si="0"/>
        <v>82</v>
      </c>
      <c r="I17" s="138">
        <v>13</v>
      </c>
    </row>
    <row r="18" spans="1:9" ht="13.5">
      <c r="A18" s="142">
        <v>95</v>
      </c>
      <c r="B18" s="137" t="s">
        <v>12</v>
      </c>
      <c r="C18" s="137" t="s">
        <v>112</v>
      </c>
      <c r="D18" s="138">
        <v>7</v>
      </c>
      <c r="E18" s="138">
        <v>4</v>
      </c>
      <c r="F18" s="138"/>
      <c r="G18" s="138">
        <v>67</v>
      </c>
      <c r="H18" s="139">
        <f t="shared" si="0"/>
        <v>78</v>
      </c>
      <c r="I18" s="138">
        <v>14</v>
      </c>
    </row>
    <row r="19" spans="1:9" ht="13.5">
      <c r="A19" s="136">
        <v>34</v>
      </c>
      <c r="B19" s="137" t="s">
        <v>7</v>
      </c>
      <c r="C19" s="137" t="s">
        <v>141</v>
      </c>
      <c r="D19" s="138">
        <v>32</v>
      </c>
      <c r="E19" s="138"/>
      <c r="F19" s="138">
        <v>46</v>
      </c>
      <c r="G19" s="138"/>
      <c r="H19" s="139">
        <f t="shared" si="0"/>
        <v>78</v>
      </c>
      <c r="I19" s="138">
        <v>15</v>
      </c>
    </row>
    <row r="20" spans="1:9" ht="13.5">
      <c r="A20" s="136">
        <v>19</v>
      </c>
      <c r="B20" s="137" t="s">
        <v>15</v>
      </c>
      <c r="C20" s="137" t="s">
        <v>112</v>
      </c>
      <c r="D20" s="138"/>
      <c r="E20" s="138">
        <v>37</v>
      </c>
      <c r="F20" s="138"/>
      <c r="G20" s="138">
        <v>40</v>
      </c>
      <c r="H20" s="139">
        <f t="shared" si="0"/>
        <v>77</v>
      </c>
      <c r="I20" s="138">
        <v>16</v>
      </c>
    </row>
    <row r="21" spans="1:9" ht="13.5">
      <c r="A21" s="136">
        <v>13</v>
      </c>
      <c r="B21" s="137" t="s">
        <v>69</v>
      </c>
      <c r="C21" s="137" t="s">
        <v>183</v>
      </c>
      <c r="D21" s="138"/>
      <c r="E21" s="138"/>
      <c r="F21" s="138">
        <v>57</v>
      </c>
      <c r="G21" s="138">
        <v>18</v>
      </c>
      <c r="H21" s="139">
        <f t="shared" si="0"/>
        <v>75</v>
      </c>
      <c r="I21" s="138">
        <v>17</v>
      </c>
    </row>
    <row r="22" spans="1:9" ht="13.5">
      <c r="A22" s="136">
        <v>10</v>
      </c>
      <c r="B22" s="137" t="s">
        <v>36</v>
      </c>
      <c r="C22" s="141" t="s">
        <v>302</v>
      </c>
      <c r="D22" s="138">
        <v>5</v>
      </c>
      <c r="E22" s="138"/>
      <c r="F22" s="138">
        <v>54</v>
      </c>
      <c r="G22" s="138">
        <v>14</v>
      </c>
      <c r="H22" s="139">
        <f t="shared" si="0"/>
        <v>73</v>
      </c>
      <c r="I22" s="138">
        <v>18</v>
      </c>
    </row>
    <row r="23" spans="1:9" ht="13.5">
      <c r="A23" s="136">
        <v>17</v>
      </c>
      <c r="B23" s="137" t="s">
        <v>184</v>
      </c>
      <c r="C23" s="137" t="s">
        <v>118</v>
      </c>
      <c r="D23" s="138"/>
      <c r="E23" s="138"/>
      <c r="F23" s="138">
        <v>67</v>
      </c>
      <c r="G23" s="138"/>
      <c r="H23" s="139">
        <f t="shared" si="0"/>
        <v>67</v>
      </c>
      <c r="I23" s="138">
        <v>19</v>
      </c>
    </row>
    <row r="24" spans="1:9" ht="13.5">
      <c r="A24" s="136">
        <v>27</v>
      </c>
      <c r="B24" s="137" t="s">
        <v>58</v>
      </c>
      <c r="C24" s="137" t="s">
        <v>118</v>
      </c>
      <c r="D24" s="138"/>
      <c r="E24" s="138">
        <v>31</v>
      </c>
      <c r="F24" s="138"/>
      <c r="G24" s="138">
        <v>36</v>
      </c>
      <c r="H24" s="139">
        <f t="shared" si="0"/>
        <v>67</v>
      </c>
      <c r="I24" s="138">
        <v>20</v>
      </c>
    </row>
    <row r="25" spans="1:9" ht="13.5">
      <c r="A25" s="136">
        <v>7</v>
      </c>
      <c r="B25" s="137" t="s">
        <v>14</v>
      </c>
      <c r="C25" s="141" t="s">
        <v>111</v>
      </c>
      <c r="D25" s="138">
        <v>32</v>
      </c>
      <c r="E25" s="138"/>
      <c r="F25" s="138">
        <v>32</v>
      </c>
      <c r="G25" s="138"/>
      <c r="H25" s="139">
        <f t="shared" si="0"/>
        <v>64</v>
      </c>
      <c r="I25" s="138">
        <v>21</v>
      </c>
    </row>
    <row r="26" spans="1:9" ht="13.5">
      <c r="A26" s="136">
        <v>16</v>
      </c>
      <c r="B26" s="137" t="s">
        <v>29</v>
      </c>
      <c r="C26" s="141" t="s">
        <v>111</v>
      </c>
      <c r="D26" s="138">
        <v>61</v>
      </c>
      <c r="E26" s="138"/>
      <c r="F26" s="138"/>
      <c r="G26" s="138"/>
      <c r="H26" s="139">
        <f t="shared" si="0"/>
        <v>61</v>
      </c>
      <c r="I26" s="138">
        <v>22</v>
      </c>
    </row>
    <row r="27" spans="1:9" ht="13.5">
      <c r="A27" s="136">
        <v>5</v>
      </c>
      <c r="B27" s="137" t="s">
        <v>24</v>
      </c>
      <c r="C27" s="137" t="s">
        <v>183</v>
      </c>
      <c r="D27" s="138"/>
      <c r="E27" s="138"/>
      <c r="F27" s="138">
        <v>32</v>
      </c>
      <c r="G27" s="138">
        <v>17</v>
      </c>
      <c r="H27" s="139">
        <f t="shared" si="0"/>
        <v>49</v>
      </c>
      <c r="I27" s="138">
        <v>23</v>
      </c>
    </row>
    <row r="28" spans="1:9" ht="13.5">
      <c r="A28" s="136">
        <v>26</v>
      </c>
      <c r="B28" s="137" t="s">
        <v>22</v>
      </c>
      <c r="C28" s="140" t="s">
        <v>116</v>
      </c>
      <c r="D28" s="138">
        <v>17</v>
      </c>
      <c r="E28" s="138">
        <v>32</v>
      </c>
      <c r="F28" s="138"/>
      <c r="G28" s="138"/>
      <c r="H28" s="139">
        <f t="shared" si="0"/>
        <v>49</v>
      </c>
      <c r="I28" s="138">
        <v>24</v>
      </c>
    </row>
    <row r="29" spans="1:9" ht="13.5">
      <c r="A29" s="136">
        <v>31</v>
      </c>
      <c r="B29" s="137" t="s">
        <v>143</v>
      </c>
      <c r="C29" s="137" t="s">
        <v>128</v>
      </c>
      <c r="D29" s="138"/>
      <c r="E29" s="138">
        <v>47</v>
      </c>
      <c r="F29" s="138"/>
      <c r="G29" s="138"/>
      <c r="H29" s="139">
        <f t="shared" si="0"/>
        <v>47</v>
      </c>
      <c r="I29" s="138">
        <v>25</v>
      </c>
    </row>
    <row r="30" spans="1:9" ht="13.5">
      <c r="A30" s="136">
        <v>32</v>
      </c>
      <c r="B30" s="137" t="s">
        <v>45</v>
      </c>
      <c r="C30" s="137" t="s">
        <v>118</v>
      </c>
      <c r="D30" s="138">
        <v>14</v>
      </c>
      <c r="E30" s="138"/>
      <c r="F30" s="138"/>
      <c r="G30" s="138">
        <v>33</v>
      </c>
      <c r="H30" s="139">
        <f t="shared" si="0"/>
        <v>47</v>
      </c>
      <c r="I30" s="138">
        <v>26</v>
      </c>
    </row>
    <row r="31" spans="1:9" ht="13.5">
      <c r="A31" s="142">
        <v>777</v>
      </c>
      <c r="B31" s="137" t="s">
        <v>30</v>
      </c>
      <c r="C31" s="137" t="s">
        <v>115</v>
      </c>
      <c r="D31" s="138">
        <v>46</v>
      </c>
      <c r="E31" s="138"/>
      <c r="F31" s="138"/>
      <c r="G31" s="138"/>
      <c r="H31" s="139">
        <f t="shared" si="0"/>
        <v>46</v>
      </c>
      <c r="I31" s="138">
        <v>27</v>
      </c>
    </row>
    <row r="32" spans="1:9" ht="13.5">
      <c r="A32" s="136">
        <v>89</v>
      </c>
      <c r="B32" s="137" t="s">
        <v>149</v>
      </c>
      <c r="C32" s="137" t="s">
        <v>128</v>
      </c>
      <c r="D32" s="138">
        <v>11</v>
      </c>
      <c r="E32" s="138">
        <v>27</v>
      </c>
      <c r="F32" s="138"/>
      <c r="G32" s="138"/>
      <c r="H32" s="139">
        <f t="shared" si="0"/>
        <v>38</v>
      </c>
      <c r="I32" s="138">
        <v>28</v>
      </c>
    </row>
    <row r="33" spans="1:9" ht="13.5">
      <c r="A33" s="136">
        <v>97</v>
      </c>
      <c r="B33" s="137" t="s">
        <v>132</v>
      </c>
      <c r="C33" s="137" t="s">
        <v>46</v>
      </c>
      <c r="D33" s="138">
        <v>37</v>
      </c>
      <c r="E33" s="138"/>
      <c r="F33" s="138"/>
      <c r="G33" s="138"/>
      <c r="H33" s="139">
        <f t="shared" si="0"/>
        <v>37</v>
      </c>
      <c r="I33" s="138">
        <v>29</v>
      </c>
    </row>
    <row r="34" spans="1:9" ht="13.5">
      <c r="A34" s="136">
        <v>40</v>
      </c>
      <c r="B34" s="137" t="s">
        <v>51</v>
      </c>
      <c r="C34" s="137" t="s">
        <v>141</v>
      </c>
      <c r="D34" s="138">
        <v>37</v>
      </c>
      <c r="E34" s="138"/>
      <c r="F34" s="138"/>
      <c r="G34" s="138"/>
      <c r="H34" s="139">
        <f t="shared" si="0"/>
        <v>37</v>
      </c>
      <c r="I34" s="138">
        <v>30</v>
      </c>
    </row>
    <row r="35" spans="1:9" ht="13.5">
      <c r="A35" s="136">
        <v>64</v>
      </c>
      <c r="B35" s="137" t="s">
        <v>147</v>
      </c>
      <c r="C35" s="137" t="s">
        <v>128</v>
      </c>
      <c r="D35" s="138"/>
      <c r="E35" s="138">
        <v>24</v>
      </c>
      <c r="F35" s="138">
        <v>11</v>
      </c>
      <c r="G35" s="138"/>
      <c r="H35" s="139">
        <f t="shared" si="0"/>
        <v>35</v>
      </c>
      <c r="I35" s="138">
        <v>31</v>
      </c>
    </row>
    <row r="36" spans="1:9" ht="13.5">
      <c r="A36" s="136">
        <v>78</v>
      </c>
      <c r="B36" s="137" t="s">
        <v>151</v>
      </c>
      <c r="C36" s="137" t="s">
        <v>112</v>
      </c>
      <c r="D36" s="138"/>
      <c r="E36" s="138">
        <v>14</v>
      </c>
      <c r="F36" s="138"/>
      <c r="G36" s="138">
        <v>18</v>
      </c>
      <c r="H36" s="139">
        <f t="shared" si="0"/>
        <v>32</v>
      </c>
      <c r="I36" s="138">
        <v>32</v>
      </c>
    </row>
    <row r="37" spans="1:9" ht="13.5">
      <c r="A37" s="142">
        <v>35</v>
      </c>
      <c r="B37" s="137" t="s">
        <v>179</v>
      </c>
      <c r="C37" s="137" t="s">
        <v>115</v>
      </c>
      <c r="D37" s="138"/>
      <c r="E37" s="138">
        <v>3</v>
      </c>
      <c r="F37" s="138">
        <v>19</v>
      </c>
      <c r="G37" s="138"/>
      <c r="H37" s="139">
        <f t="shared" si="0"/>
        <v>22</v>
      </c>
      <c r="I37" s="138">
        <v>33</v>
      </c>
    </row>
    <row r="38" spans="1:9" ht="13.5">
      <c r="A38" s="136">
        <v>36</v>
      </c>
      <c r="B38" s="137" t="s">
        <v>17</v>
      </c>
      <c r="C38" s="137" t="s">
        <v>141</v>
      </c>
      <c r="D38" s="138">
        <v>18</v>
      </c>
      <c r="E38" s="138"/>
      <c r="F38" s="138"/>
      <c r="G38" s="138"/>
      <c r="H38" s="139">
        <f t="shared" si="0"/>
        <v>18</v>
      </c>
      <c r="I38" s="138">
        <v>34</v>
      </c>
    </row>
    <row r="39" spans="1:9" ht="13.5">
      <c r="A39" s="136">
        <v>50</v>
      </c>
      <c r="B39" s="137" t="s">
        <v>20</v>
      </c>
      <c r="C39" s="141" t="s">
        <v>302</v>
      </c>
      <c r="D39" s="138"/>
      <c r="E39" s="138"/>
      <c r="F39" s="138">
        <v>16</v>
      </c>
      <c r="G39" s="138"/>
      <c r="H39" s="139">
        <f t="shared" si="0"/>
        <v>16</v>
      </c>
      <c r="I39" s="138">
        <v>35</v>
      </c>
    </row>
    <row r="40" spans="1:9" ht="13.5">
      <c r="A40" s="136">
        <v>72</v>
      </c>
      <c r="B40" s="137" t="s">
        <v>55</v>
      </c>
      <c r="C40" s="140" t="s">
        <v>116</v>
      </c>
      <c r="D40" s="138">
        <v>15</v>
      </c>
      <c r="E40" s="138"/>
      <c r="F40" s="138"/>
      <c r="G40" s="138"/>
      <c r="H40" s="139">
        <f t="shared" si="0"/>
        <v>15</v>
      </c>
      <c r="I40" s="138">
        <v>36</v>
      </c>
    </row>
    <row r="41" spans="1:9" ht="13.5">
      <c r="A41" s="142">
        <v>23</v>
      </c>
      <c r="B41" s="137" t="s">
        <v>60</v>
      </c>
      <c r="C41" s="137" t="s">
        <v>118</v>
      </c>
      <c r="D41" s="138"/>
      <c r="E41" s="138"/>
      <c r="F41" s="138"/>
      <c r="G41" s="138">
        <v>15</v>
      </c>
      <c r="H41" s="139">
        <f t="shared" si="0"/>
        <v>15</v>
      </c>
      <c r="I41" s="138">
        <v>37</v>
      </c>
    </row>
    <row r="42" spans="1:9" ht="13.5">
      <c r="A42" s="136">
        <v>43</v>
      </c>
      <c r="B42" s="137" t="s">
        <v>125</v>
      </c>
      <c r="C42" s="137" t="s">
        <v>115</v>
      </c>
      <c r="D42" s="138">
        <v>2</v>
      </c>
      <c r="E42" s="138"/>
      <c r="F42" s="138">
        <v>12</v>
      </c>
      <c r="G42" s="138"/>
      <c r="H42" s="139">
        <f t="shared" si="0"/>
        <v>14</v>
      </c>
      <c r="I42" s="138">
        <v>38</v>
      </c>
    </row>
    <row r="43" spans="1:9" ht="13.5">
      <c r="A43" s="136">
        <v>33</v>
      </c>
      <c r="B43" s="137" t="s">
        <v>65</v>
      </c>
      <c r="C43" s="137" t="s">
        <v>115</v>
      </c>
      <c r="D43" s="138"/>
      <c r="E43" s="138">
        <v>13</v>
      </c>
      <c r="F43" s="138"/>
      <c r="G43" s="138"/>
      <c r="H43" s="139">
        <f t="shared" si="0"/>
        <v>13</v>
      </c>
      <c r="I43" s="138">
        <v>39</v>
      </c>
    </row>
    <row r="44" spans="1:9" ht="13.5">
      <c r="A44" s="136">
        <v>88</v>
      </c>
      <c r="B44" s="137" t="s">
        <v>127</v>
      </c>
      <c r="C44" s="137" t="s">
        <v>128</v>
      </c>
      <c r="D44" s="138">
        <v>13</v>
      </c>
      <c r="E44" s="138"/>
      <c r="F44" s="138"/>
      <c r="G44" s="138"/>
      <c r="H44" s="139">
        <f t="shared" si="0"/>
        <v>13</v>
      </c>
      <c r="I44" s="138">
        <v>40</v>
      </c>
    </row>
    <row r="45" spans="1:9" ht="13.5">
      <c r="A45" s="142">
        <v>69</v>
      </c>
      <c r="B45" s="137" t="s">
        <v>129</v>
      </c>
      <c r="C45" s="137" t="s">
        <v>112</v>
      </c>
      <c r="D45" s="138">
        <v>12</v>
      </c>
      <c r="E45" s="138"/>
      <c r="F45" s="138"/>
      <c r="G45" s="138"/>
      <c r="H45" s="139">
        <f t="shared" si="0"/>
        <v>12</v>
      </c>
      <c r="I45" s="138">
        <v>41</v>
      </c>
    </row>
    <row r="46" spans="1:9" ht="13.5">
      <c r="A46" s="136">
        <v>45</v>
      </c>
      <c r="B46" s="137" t="s">
        <v>154</v>
      </c>
      <c r="C46" s="137" t="s">
        <v>115</v>
      </c>
      <c r="D46" s="138"/>
      <c r="E46" s="138">
        <v>7</v>
      </c>
      <c r="F46" s="138">
        <v>5</v>
      </c>
      <c r="G46" s="138"/>
      <c r="H46" s="139">
        <f>SUM(E46:G46)</f>
        <v>12</v>
      </c>
      <c r="I46" s="138">
        <v>42</v>
      </c>
    </row>
    <row r="47" spans="1:9" ht="13.5">
      <c r="A47" s="142">
        <v>107</v>
      </c>
      <c r="B47" s="137" t="s">
        <v>5</v>
      </c>
      <c r="C47" s="141" t="s">
        <v>111</v>
      </c>
      <c r="D47" s="138">
        <v>12</v>
      </c>
      <c r="E47" s="138"/>
      <c r="F47" s="138"/>
      <c r="G47" s="138"/>
      <c r="H47" s="139">
        <f aca="true" t="shared" si="1" ref="H47:H52">SUM(D47:G47)</f>
        <v>12</v>
      </c>
      <c r="I47" s="138">
        <v>43</v>
      </c>
    </row>
    <row r="48" spans="1:9" ht="13.5">
      <c r="A48" s="136">
        <v>104</v>
      </c>
      <c r="B48" s="137" t="s">
        <v>192</v>
      </c>
      <c r="C48" s="141" t="s">
        <v>302</v>
      </c>
      <c r="D48" s="138"/>
      <c r="E48" s="138"/>
      <c r="F48" s="138">
        <v>10</v>
      </c>
      <c r="G48" s="138">
        <v>2</v>
      </c>
      <c r="H48" s="139">
        <f t="shared" si="1"/>
        <v>12</v>
      </c>
      <c r="I48" s="138">
        <v>44</v>
      </c>
    </row>
    <row r="49" spans="1:9" ht="13.5">
      <c r="A49" s="142">
        <v>48</v>
      </c>
      <c r="B49" s="137" t="s">
        <v>250</v>
      </c>
      <c r="C49" s="137" t="s">
        <v>183</v>
      </c>
      <c r="D49" s="138"/>
      <c r="E49" s="138"/>
      <c r="F49" s="138">
        <v>11</v>
      </c>
      <c r="G49" s="138"/>
      <c r="H49" s="139">
        <f t="shared" si="1"/>
        <v>11</v>
      </c>
      <c r="I49" s="138">
        <v>45</v>
      </c>
    </row>
    <row r="50" spans="1:9" ht="13.5">
      <c r="A50" s="136">
        <v>110</v>
      </c>
      <c r="B50" s="137" t="s">
        <v>176</v>
      </c>
      <c r="C50" s="137"/>
      <c r="D50" s="138">
        <v>9</v>
      </c>
      <c r="E50" s="138"/>
      <c r="F50" s="138"/>
      <c r="G50" s="138"/>
      <c r="H50" s="139">
        <f t="shared" si="1"/>
        <v>9</v>
      </c>
      <c r="I50" s="138">
        <v>46</v>
      </c>
    </row>
    <row r="51" spans="1:9" ht="13.5">
      <c r="A51" s="142">
        <v>55</v>
      </c>
      <c r="B51" s="137" t="s">
        <v>52</v>
      </c>
      <c r="C51" s="137" t="s">
        <v>128</v>
      </c>
      <c r="D51" s="138"/>
      <c r="E51" s="138">
        <v>9</v>
      </c>
      <c r="F51" s="138"/>
      <c r="G51" s="138"/>
      <c r="H51" s="139">
        <f t="shared" si="1"/>
        <v>9</v>
      </c>
      <c r="I51" s="138">
        <v>47</v>
      </c>
    </row>
    <row r="52" spans="1:9" ht="13.5">
      <c r="A52" s="142">
        <v>51</v>
      </c>
      <c r="B52" s="137" t="s">
        <v>153</v>
      </c>
      <c r="C52" s="137" t="s">
        <v>118</v>
      </c>
      <c r="D52" s="138"/>
      <c r="E52" s="138">
        <v>8</v>
      </c>
      <c r="F52" s="138"/>
      <c r="G52" s="138"/>
      <c r="H52" s="139">
        <f t="shared" si="1"/>
        <v>8</v>
      </c>
      <c r="I52" s="138">
        <v>48</v>
      </c>
    </row>
    <row r="53" spans="1:9" ht="13.5">
      <c r="A53" s="142">
        <v>83</v>
      </c>
      <c r="B53" s="137" t="s">
        <v>292</v>
      </c>
      <c r="C53" s="137" t="s">
        <v>112</v>
      </c>
      <c r="D53" s="138"/>
      <c r="E53" s="138">
        <v>8</v>
      </c>
      <c r="F53" s="138"/>
      <c r="G53" s="138"/>
      <c r="H53" s="139">
        <f>SUM(E53:G53)</f>
        <v>8</v>
      </c>
      <c r="I53" s="138">
        <v>49</v>
      </c>
    </row>
    <row r="54" spans="1:9" ht="13.5">
      <c r="A54" s="142">
        <v>28</v>
      </c>
      <c r="B54" s="137" t="s">
        <v>10</v>
      </c>
      <c r="C54" s="141" t="s">
        <v>303</v>
      </c>
      <c r="D54" s="138"/>
      <c r="E54" s="138"/>
      <c r="F54" s="138"/>
      <c r="G54" s="138">
        <v>8</v>
      </c>
      <c r="H54" s="139">
        <f>SUM(D54:G54)</f>
        <v>8</v>
      </c>
      <c r="I54" s="138">
        <v>50</v>
      </c>
    </row>
    <row r="55" spans="1:9" ht="13.5">
      <c r="A55" s="136">
        <v>155</v>
      </c>
      <c r="B55" s="137" t="s">
        <v>63</v>
      </c>
      <c r="C55" s="137" t="s">
        <v>112</v>
      </c>
      <c r="D55" s="138"/>
      <c r="E55" s="138">
        <v>7</v>
      </c>
      <c r="F55" s="138"/>
      <c r="G55" s="138"/>
      <c r="H55" s="139">
        <f>SUM(E55:G55)</f>
        <v>7</v>
      </c>
      <c r="I55" s="138">
        <v>51</v>
      </c>
    </row>
    <row r="56" spans="1:9" ht="13.5">
      <c r="A56" s="142">
        <v>85</v>
      </c>
      <c r="B56" s="137" t="s">
        <v>280</v>
      </c>
      <c r="C56" s="137" t="s">
        <v>191</v>
      </c>
      <c r="D56" s="138"/>
      <c r="E56" s="138"/>
      <c r="F56" s="138">
        <v>6</v>
      </c>
      <c r="G56" s="138"/>
      <c r="H56" s="139">
        <f>SUM(D56:G56)</f>
        <v>6</v>
      </c>
      <c r="I56" s="138">
        <v>52</v>
      </c>
    </row>
    <row r="57" spans="1:9" ht="13.5">
      <c r="A57" s="142">
        <v>62</v>
      </c>
      <c r="B57" s="137" t="s">
        <v>123</v>
      </c>
      <c r="C57" s="137" t="s">
        <v>118</v>
      </c>
      <c r="D57" s="138">
        <v>6</v>
      </c>
      <c r="E57" s="138"/>
      <c r="F57" s="138"/>
      <c r="G57" s="138"/>
      <c r="H57" s="139">
        <f>SUM(D57:G57)</f>
        <v>6</v>
      </c>
      <c r="I57" s="138">
        <v>53</v>
      </c>
    </row>
    <row r="58" spans="1:9" ht="13.5">
      <c r="A58" s="142">
        <v>84</v>
      </c>
      <c r="B58" s="137" t="s">
        <v>166</v>
      </c>
      <c r="C58" s="137" t="s">
        <v>112</v>
      </c>
      <c r="D58" s="138"/>
      <c r="E58" s="138">
        <v>5</v>
      </c>
      <c r="F58" s="138"/>
      <c r="G58" s="138"/>
      <c r="H58" s="139">
        <f>SUM(E58:G58)</f>
        <v>5</v>
      </c>
      <c r="I58" s="138">
        <v>54</v>
      </c>
    </row>
    <row r="59" spans="1:9" ht="13.5">
      <c r="A59" s="142">
        <v>22</v>
      </c>
      <c r="B59" s="137" t="s">
        <v>177</v>
      </c>
      <c r="C59" s="141" t="s">
        <v>111</v>
      </c>
      <c r="D59" s="138">
        <v>4</v>
      </c>
      <c r="E59" s="138"/>
      <c r="F59" s="138"/>
      <c r="G59" s="138"/>
      <c r="H59" s="139">
        <f>SUM(D59:G59)</f>
        <v>4</v>
      </c>
      <c r="I59" s="138">
        <v>55</v>
      </c>
    </row>
    <row r="60" spans="1:9" ht="13.5">
      <c r="A60" s="142">
        <v>66</v>
      </c>
      <c r="B60" s="137" t="s">
        <v>164</v>
      </c>
      <c r="C60" s="137" t="s">
        <v>112</v>
      </c>
      <c r="D60" s="138"/>
      <c r="E60" s="138">
        <v>2</v>
      </c>
      <c r="F60" s="138"/>
      <c r="G60" s="138"/>
      <c r="H60" s="139">
        <f>SUM(E60:G60)</f>
        <v>2</v>
      </c>
      <c r="I60" s="138">
        <v>56</v>
      </c>
    </row>
    <row r="61" spans="1:9" ht="13.5">
      <c r="A61" s="136">
        <v>65</v>
      </c>
      <c r="B61" s="137" t="s">
        <v>188</v>
      </c>
      <c r="C61" s="137" t="s">
        <v>191</v>
      </c>
      <c r="D61" s="138"/>
      <c r="E61" s="138"/>
      <c r="F61" s="138">
        <v>2</v>
      </c>
      <c r="G61" s="138"/>
      <c r="H61" s="139">
        <f>SUM(D61:G61)</f>
        <v>2</v>
      </c>
      <c r="I61" s="138">
        <v>57</v>
      </c>
    </row>
    <row r="62" spans="1:9" ht="13.5">
      <c r="A62" s="142">
        <v>41</v>
      </c>
      <c r="B62" s="137" t="s">
        <v>158</v>
      </c>
      <c r="C62" s="137" t="s">
        <v>159</v>
      </c>
      <c r="D62" s="138"/>
      <c r="E62" s="138">
        <v>2</v>
      </c>
      <c r="F62" s="138"/>
      <c r="G62" s="138"/>
      <c r="H62" s="139">
        <f>SUM(E62:G62)</f>
        <v>2</v>
      </c>
      <c r="I62" s="138">
        <v>58</v>
      </c>
    </row>
    <row r="63" spans="1:9" ht="13.5">
      <c r="A63" s="142">
        <v>98</v>
      </c>
      <c r="B63" s="137" t="s">
        <v>169</v>
      </c>
      <c r="C63" s="137" t="s">
        <v>115</v>
      </c>
      <c r="D63" s="138"/>
      <c r="E63" s="138">
        <v>1</v>
      </c>
      <c r="F63" s="138"/>
      <c r="G63" s="138"/>
      <c r="H63" s="139">
        <f>SUM(E63:G63)</f>
        <v>1</v>
      </c>
      <c r="I63" s="138">
        <v>59</v>
      </c>
    </row>
    <row r="64" spans="1:9" ht="13.5">
      <c r="A64" s="136">
        <v>39</v>
      </c>
      <c r="B64" s="137" t="s">
        <v>209</v>
      </c>
      <c r="C64" s="137" t="s">
        <v>128</v>
      </c>
      <c r="D64" s="138"/>
      <c r="E64" s="138"/>
      <c r="F64" s="138"/>
      <c r="G64" s="138">
        <v>1</v>
      </c>
      <c r="H64" s="139">
        <f>SUM(D64:G64)</f>
        <v>1</v>
      </c>
      <c r="I64" s="138">
        <v>60</v>
      </c>
    </row>
    <row r="65" spans="1:9" ht="13.5">
      <c r="A65" s="143">
        <v>59</v>
      </c>
      <c r="B65" s="144" t="s">
        <v>160</v>
      </c>
      <c r="C65" s="145" t="s">
        <v>161</v>
      </c>
      <c r="D65" s="146"/>
      <c r="E65" s="146">
        <v>1</v>
      </c>
      <c r="F65" s="146"/>
      <c r="G65" s="146"/>
      <c r="H65" s="147">
        <f>SUM(E65:G65)</f>
        <v>1</v>
      </c>
      <c r="I65" s="146">
        <v>61</v>
      </c>
    </row>
    <row r="66" spans="1:9" ht="13.5">
      <c r="A66" s="148">
        <v>49</v>
      </c>
      <c r="B66" s="41" t="s">
        <v>135</v>
      </c>
      <c r="C66" s="41" t="s">
        <v>118</v>
      </c>
      <c r="D66" s="134"/>
      <c r="E66" s="134"/>
      <c r="F66" s="134"/>
      <c r="G66" s="134"/>
      <c r="H66" s="135">
        <f>SUM(D66:G66)</f>
        <v>0</v>
      </c>
      <c r="I66" s="134"/>
    </row>
    <row r="67" spans="1:9" ht="13.5">
      <c r="A67" s="136">
        <v>19</v>
      </c>
      <c r="B67" s="137" t="s">
        <v>124</v>
      </c>
      <c r="C67" s="137" t="s">
        <v>118</v>
      </c>
      <c r="D67" s="138"/>
      <c r="E67" s="138"/>
      <c r="F67" s="138"/>
      <c r="G67" s="138"/>
      <c r="H67" s="139">
        <f>SUM(E67:G67)</f>
        <v>0</v>
      </c>
      <c r="I67" s="138"/>
    </row>
    <row r="68" spans="1:9" ht="13.5">
      <c r="A68" s="136">
        <v>102</v>
      </c>
      <c r="B68" s="137" t="s">
        <v>137</v>
      </c>
      <c r="C68" s="137" t="s">
        <v>46</v>
      </c>
      <c r="D68" s="138"/>
      <c r="E68" s="138"/>
      <c r="F68" s="138"/>
      <c r="G68" s="138"/>
      <c r="H68" s="139">
        <f>SUM(D68:G68)</f>
        <v>0</v>
      </c>
      <c r="I68" s="138"/>
    </row>
    <row r="69" spans="1:9" ht="13.5">
      <c r="A69" s="136">
        <v>42</v>
      </c>
      <c r="B69" s="137" t="s">
        <v>162</v>
      </c>
      <c r="C69" s="137" t="s">
        <v>115</v>
      </c>
      <c r="D69" s="138"/>
      <c r="E69" s="138"/>
      <c r="F69" s="138"/>
      <c r="G69" s="138"/>
      <c r="H69" s="139">
        <f>SUM(E69:G69)</f>
        <v>0</v>
      </c>
      <c r="I69" s="138"/>
    </row>
    <row r="70" spans="1:9" ht="13.5">
      <c r="A70" s="142">
        <v>46</v>
      </c>
      <c r="B70" s="137" t="s">
        <v>49</v>
      </c>
      <c r="C70" s="137" t="s">
        <v>54</v>
      </c>
      <c r="D70" s="138"/>
      <c r="E70" s="138"/>
      <c r="F70" s="138"/>
      <c r="G70" s="138"/>
      <c r="H70" s="139">
        <f>SUM(D70:G70)</f>
        <v>0</v>
      </c>
      <c r="I70" s="138"/>
    </row>
    <row r="71" spans="1:9" ht="13.5">
      <c r="A71" s="142">
        <v>81</v>
      </c>
      <c r="B71" s="137" t="s">
        <v>304</v>
      </c>
      <c r="C71" s="137"/>
      <c r="D71" s="138"/>
      <c r="E71" s="138"/>
      <c r="F71" s="138"/>
      <c r="G71" s="138"/>
      <c r="H71" s="139">
        <f>SUM(E71:G71)</f>
        <v>0</v>
      </c>
      <c r="I71" s="138"/>
    </row>
    <row r="72" spans="1:9" ht="13.5">
      <c r="A72" s="136">
        <v>101</v>
      </c>
      <c r="B72" s="137" t="s">
        <v>163</v>
      </c>
      <c r="C72" s="140"/>
      <c r="D72" s="138"/>
      <c r="E72" s="138"/>
      <c r="F72" s="138"/>
      <c r="G72" s="138"/>
      <c r="H72" s="139">
        <f>SUM(D72:G72)</f>
        <v>0</v>
      </c>
      <c r="I72" s="138"/>
    </row>
    <row r="73" spans="1:9" ht="13.5">
      <c r="A73" s="142">
        <v>90</v>
      </c>
      <c r="B73" s="137" t="s">
        <v>281</v>
      </c>
      <c r="C73" s="137"/>
      <c r="D73" s="138"/>
      <c r="E73" s="138"/>
      <c r="F73" s="138"/>
      <c r="G73" s="138"/>
      <c r="H73" s="139">
        <f>SUM(E73:G73)</f>
        <v>0</v>
      </c>
      <c r="I73" s="138"/>
    </row>
    <row r="74" spans="1:9" ht="13.5">
      <c r="A74" s="136">
        <v>33</v>
      </c>
      <c r="B74" s="137" t="s">
        <v>193</v>
      </c>
      <c r="C74" s="137" t="s">
        <v>183</v>
      </c>
      <c r="D74" s="138"/>
      <c r="E74" s="138"/>
      <c r="F74" s="138"/>
      <c r="G74" s="138"/>
      <c r="H74" s="139">
        <f>SUM(D74:G74)</f>
        <v>0</v>
      </c>
      <c r="I74" s="138"/>
    </row>
    <row r="75" spans="1:9" ht="13.5">
      <c r="A75" s="136">
        <v>77</v>
      </c>
      <c r="B75" s="137" t="s">
        <v>59</v>
      </c>
      <c r="C75" s="140"/>
      <c r="D75" s="138"/>
      <c r="E75" s="138"/>
      <c r="F75" s="138"/>
      <c r="G75" s="138"/>
      <c r="H75" s="139">
        <f>SUM(E75:G75)</f>
        <v>0</v>
      </c>
      <c r="I75" s="138"/>
    </row>
    <row r="76" spans="1:9" ht="13.5">
      <c r="A76" s="142">
        <v>47</v>
      </c>
      <c r="B76" s="137" t="s">
        <v>195</v>
      </c>
      <c r="C76" s="137" t="s">
        <v>183</v>
      </c>
      <c r="D76" s="138"/>
      <c r="E76" s="138"/>
      <c r="F76" s="138"/>
      <c r="G76" s="138"/>
      <c r="H76" s="139">
        <f>SUM(D76:G76)</f>
        <v>0</v>
      </c>
      <c r="I76" s="138"/>
    </row>
    <row r="77" spans="1:9" ht="13.5">
      <c r="A77" s="142">
        <v>92</v>
      </c>
      <c r="B77" s="137" t="s">
        <v>53</v>
      </c>
      <c r="C77" s="137" t="s">
        <v>118</v>
      </c>
      <c r="D77" s="138"/>
      <c r="E77" s="138"/>
      <c r="F77" s="138"/>
      <c r="G77" s="138"/>
      <c r="H77" s="139">
        <f>SUM(E77:G77)</f>
        <v>0</v>
      </c>
      <c r="I77" s="138"/>
    </row>
    <row r="78" spans="1:9" ht="13.5">
      <c r="A78" s="142">
        <v>155</v>
      </c>
      <c r="B78" s="137" t="s">
        <v>64</v>
      </c>
      <c r="C78" s="137" t="s">
        <v>185</v>
      </c>
      <c r="D78" s="138"/>
      <c r="E78" s="138"/>
      <c r="F78" s="138"/>
      <c r="G78" s="138"/>
      <c r="H78" s="139">
        <f>SUM(D78:G78)</f>
        <v>0</v>
      </c>
      <c r="I78" s="138"/>
    </row>
    <row r="79" spans="1:9" ht="13.5">
      <c r="A79" s="142">
        <v>56</v>
      </c>
      <c r="B79" s="137" t="s">
        <v>193</v>
      </c>
      <c r="C79" s="137" t="s">
        <v>183</v>
      </c>
      <c r="D79" s="138"/>
      <c r="E79" s="138"/>
      <c r="F79" s="138"/>
      <c r="G79" s="138"/>
      <c r="H79" s="139">
        <f>SUM(E79:G79)</f>
        <v>0</v>
      </c>
      <c r="I79" s="138"/>
    </row>
    <row r="80" spans="1:9" ht="13.5">
      <c r="A80" s="149">
        <v>93</v>
      </c>
      <c r="B80" s="144" t="s">
        <v>199</v>
      </c>
      <c r="C80" s="144" t="s">
        <v>118</v>
      </c>
      <c r="D80" s="146"/>
      <c r="E80" s="146"/>
      <c r="F80" s="146"/>
      <c r="G80" s="146"/>
      <c r="H80" s="147">
        <f>SUM(D80:G80)</f>
        <v>0</v>
      </c>
      <c r="I80" s="146"/>
    </row>
  </sheetData>
  <sheetProtection/>
  <printOptions/>
  <pageMargins left="0.7874015748031497" right="0.75" top="0.984251968503937" bottom="0.984251968503937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142"/>
  <sheetViews>
    <sheetView zoomScalePageLayoutView="0" workbookViewId="0" topLeftCell="A1">
      <selection activeCell="R3" sqref="R3:S21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13" width="4.7109375" style="0" customWidth="1"/>
    <col min="14" max="14" width="8.8515625" style="0" customWidth="1"/>
    <col min="15" max="15" width="6.8515625" style="0" customWidth="1"/>
    <col min="16" max="16" width="6.421875" style="0" customWidth="1"/>
    <col min="17" max="17" width="18.28125" style="0" customWidth="1"/>
  </cols>
  <sheetData>
    <row r="2" spans="1:14" ht="18.75">
      <c r="A2" s="1"/>
      <c r="B2" s="33" t="s">
        <v>210</v>
      </c>
      <c r="C2" s="33"/>
      <c r="D2" s="2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ht="13.5">
      <c r="A3" s="5" t="s">
        <v>44</v>
      </c>
      <c r="B3" s="6" t="s">
        <v>0</v>
      </c>
      <c r="C3" s="5" t="s">
        <v>40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55" t="s">
        <v>1</v>
      </c>
      <c r="O3" s="55" t="s">
        <v>1</v>
      </c>
      <c r="P3" s="55"/>
      <c r="R3">
        <v>1</v>
      </c>
      <c r="S3">
        <v>25</v>
      </c>
    </row>
    <row r="4" spans="1:19" ht="13.5">
      <c r="A4" s="9" t="s">
        <v>28</v>
      </c>
      <c r="B4" s="10"/>
      <c r="C4" s="22"/>
      <c r="D4" s="9" t="s">
        <v>140</v>
      </c>
      <c r="E4" s="9" t="s">
        <v>138</v>
      </c>
      <c r="F4" s="9" t="s">
        <v>139</v>
      </c>
      <c r="G4" s="9" t="s">
        <v>247</v>
      </c>
      <c r="H4" s="9" t="s">
        <v>248</v>
      </c>
      <c r="I4" s="9" t="s">
        <v>283</v>
      </c>
      <c r="J4" s="15"/>
      <c r="K4" s="15"/>
      <c r="L4" s="15"/>
      <c r="M4" s="15"/>
      <c r="N4" s="56">
        <v>25</v>
      </c>
      <c r="O4" s="56">
        <v>20</v>
      </c>
      <c r="P4" s="57" t="s">
        <v>2</v>
      </c>
      <c r="R4">
        <v>2</v>
      </c>
      <c r="S4">
        <v>23</v>
      </c>
    </row>
    <row r="5" spans="1:19" ht="13.5">
      <c r="A5" s="11">
        <v>71</v>
      </c>
      <c r="B5" s="41" t="s">
        <v>47</v>
      </c>
      <c r="C5" s="29" t="s">
        <v>185</v>
      </c>
      <c r="D5" s="8">
        <v>25</v>
      </c>
      <c r="E5" s="5">
        <v>25</v>
      </c>
      <c r="F5" s="8">
        <v>22</v>
      </c>
      <c r="G5" s="8">
        <v>25</v>
      </c>
      <c r="H5" s="8">
        <v>25</v>
      </c>
      <c r="I5" s="8">
        <v>25</v>
      </c>
      <c r="J5" s="8"/>
      <c r="K5" s="7"/>
      <c r="L5" s="5"/>
      <c r="M5" s="8"/>
      <c r="N5" s="60">
        <f>SUM(D5:M5)</f>
        <v>147</v>
      </c>
      <c r="O5" s="60">
        <v>117</v>
      </c>
      <c r="P5" s="58">
        <v>1</v>
      </c>
      <c r="R5">
        <v>3</v>
      </c>
      <c r="S5">
        <v>20</v>
      </c>
    </row>
    <row r="6" spans="1:19" ht="13.5">
      <c r="A6" s="62">
        <v>2</v>
      </c>
      <c r="B6" s="46" t="s">
        <v>113</v>
      </c>
      <c r="C6" s="22"/>
      <c r="D6" s="30">
        <v>1</v>
      </c>
      <c r="E6" s="14">
        <v>1</v>
      </c>
      <c r="F6" s="30">
        <v>2</v>
      </c>
      <c r="G6" s="30">
        <v>1</v>
      </c>
      <c r="H6" s="30">
        <v>1</v>
      </c>
      <c r="I6" s="30">
        <v>1</v>
      </c>
      <c r="J6" s="30"/>
      <c r="K6" s="13"/>
      <c r="L6" s="14"/>
      <c r="M6" s="30"/>
      <c r="N6" s="57"/>
      <c r="O6" s="57"/>
      <c r="P6" s="59"/>
      <c r="R6">
        <v>4</v>
      </c>
      <c r="S6">
        <v>17</v>
      </c>
    </row>
    <row r="7" spans="1:19" ht="13.5">
      <c r="A7" s="11">
        <v>0</v>
      </c>
      <c r="B7" s="41" t="s">
        <v>39</v>
      </c>
      <c r="C7" s="49" t="s">
        <v>116</v>
      </c>
      <c r="D7" s="5">
        <v>15</v>
      </c>
      <c r="E7" s="5">
        <v>22</v>
      </c>
      <c r="F7" s="5">
        <v>20</v>
      </c>
      <c r="G7" s="5">
        <v>15</v>
      </c>
      <c r="H7" s="16">
        <v>16</v>
      </c>
      <c r="I7" s="5">
        <v>15</v>
      </c>
      <c r="J7" s="8"/>
      <c r="K7" s="8"/>
      <c r="L7" s="5"/>
      <c r="M7" s="5"/>
      <c r="N7" s="60">
        <f>SUM(D7:M7)</f>
        <v>103</v>
      </c>
      <c r="O7" s="60">
        <v>76</v>
      </c>
      <c r="P7" s="58">
        <v>2</v>
      </c>
      <c r="R7">
        <v>5</v>
      </c>
      <c r="S7">
        <v>16</v>
      </c>
    </row>
    <row r="8" spans="1:19" ht="13.5">
      <c r="A8" s="12"/>
      <c r="B8" s="46" t="s">
        <v>52</v>
      </c>
      <c r="C8" s="22"/>
      <c r="D8" s="25">
        <v>6</v>
      </c>
      <c r="E8" s="14">
        <v>2</v>
      </c>
      <c r="F8" s="25">
        <v>3</v>
      </c>
      <c r="G8" s="14">
        <v>6</v>
      </c>
      <c r="H8" s="26">
        <v>5</v>
      </c>
      <c r="I8" s="14">
        <v>4</v>
      </c>
      <c r="J8" s="30"/>
      <c r="K8" s="30"/>
      <c r="L8" s="14"/>
      <c r="M8" s="14"/>
      <c r="N8" s="57"/>
      <c r="O8" s="57"/>
      <c r="P8" s="59"/>
      <c r="R8">
        <v>6</v>
      </c>
      <c r="S8">
        <v>15</v>
      </c>
    </row>
    <row r="9" spans="1:19" ht="13.5">
      <c r="A9" s="11">
        <v>95</v>
      </c>
      <c r="B9" s="41" t="s">
        <v>12</v>
      </c>
      <c r="C9" s="29" t="s">
        <v>185</v>
      </c>
      <c r="D9" s="8"/>
      <c r="E9" s="8"/>
      <c r="F9" s="5">
        <v>25</v>
      </c>
      <c r="G9" s="8">
        <v>22</v>
      </c>
      <c r="H9" s="5">
        <v>20</v>
      </c>
      <c r="I9" s="5">
        <v>20</v>
      </c>
      <c r="J9" s="5"/>
      <c r="K9" s="8"/>
      <c r="L9" s="8"/>
      <c r="M9" s="7"/>
      <c r="N9" s="60">
        <f>SUM(D9:M9)</f>
        <v>87</v>
      </c>
      <c r="O9" s="55">
        <v>67</v>
      </c>
      <c r="P9" s="58">
        <v>3</v>
      </c>
      <c r="R9">
        <v>7</v>
      </c>
      <c r="S9">
        <v>14</v>
      </c>
    </row>
    <row r="10" spans="1:19" ht="13.5">
      <c r="A10" s="12"/>
      <c r="B10" s="46" t="s">
        <v>225</v>
      </c>
      <c r="C10" s="22"/>
      <c r="D10" s="30"/>
      <c r="E10" s="30"/>
      <c r="F10" s="14">
        <v>1</v>
      </c>
      <c r="G10" s="30">
        <v>2</v>
      </c>
      <c r="H10" s="14">
        <v>3</v>
      </c>
      <c r="I10" s="14">
        <v>3</v>
      </c>
      <c r="J10" s="14"/>
      <c r="K10" s="30"/>
      <c r="L10" s="30"/>
      <c r="M10" s="13"/>
      <c r="N10" s="57"/>
      <c r="O10" s="57"/>
      <c r="P10" s="59"/>
      <c r="Q10" t="s">
        <v>258</v>
      </c>
      <c r="R10">
        <v>8</v>
      </c>
      <c r="S10">
        <v>13</v>
      </c>
    </row>
    <row r="11" spans="1:19" ht="13.5">
      <c r="A11" s="5">
        <v>20</v>
      </c>
      <c r="B11" s="41" t="s">
        <v>186</v>
      </c>
      <c r="C11" s="29" t="s">
        <v>185</v>
      </c>
      <c r="D11" s="5">
        <v>17</v>
      </c>
      <c r="E11" s="5">
        <v>6</v>
      </c>
      <c r="F11" s="8">
        <v>16</v>
      </c>
      <c r="G11" s="5">
        <v>17</v>
      </c>
      <c r="H11" s="5">
        <v>15</v>
      </c>
      <c r="I11" s="5">
        <v>13</v>
      </c>
      <c r="J11" s="8"/>
      <c r="K11" s="5"/>
      <c r="L11" s="5"/>
      <c r="M11" s="5"/>
      <c r="N11" s="60">
        <f>SUM(D11:M11)</f>
        <v>84</v>
      </c>
      <c r="O11" s="60">
        <v>56</v>
      </c>
      <c r="P11" s="58">
        <v>4</v>
      </c>
      <c r="R11">
        <v>9</v>
      </c>
      <c r="S11">
        <v>12</v>
      </c>
    </row>
    <row r="12" spans="1:19" ht="13.5">
      <c r="A12" s="9"/>
      <c r="B12" s="46" t="s">
        <v>27</v>
      </c>
      <c r="C12" s="22"/>
      <c r="D12" s="14">
        <v>4</v>
      </c>
      <c r="E12" s="14">
        <v>15</v>
      </c>
      <c r="F12" s="30">
        <v>5</v>
      </c>
      <c r="G12" s="14">
        <v>4</v>
      </c>
      <c r="H12" s="14">
        <v>6</v>
      </c>
      <c r="I12" s="14">
        <v>8</v>
      </c>
      <c r="J12" s="30"/>
      <c r="K12" s="14"/>
      <c r="L12" s="14"/>
      <c r="M12" s="14"/>
      <c r="N12" s="57"/>
      <c r="O12" s="57"/>
      <c r="P12" s="59"/>
      <c r="R12">
        <v>10</v>
      </c>
      <c r="S12">
        <v>11</v>
      </c>
    </row>
    <row r="13" spans="1:19" ht="13.5">
      <c r="A13" s="11">
        <v>25</v>
      </c>
      <c r="B13" s="41" t="s">
        <v>68</v>
      </c>
      <c r="C13" s="29" t="s">
        <v>128</v>
      </c>
      <c r="D13" s="5">
        <v>14</v>
      </c>
      <c r="E13" s="5">
        <v>17</v>
      </c>
      <c r="F13" s="5">
        <v>10</v>
      </c>
      <c r="G13" s="7"/>
      <c r="H13" s="5">
        <v>13</v>
      </c>
      <c r="I13" s="8">
        <v>22</v>
      </c>
      <c r="J13" s="5"/>
      <c r="K13" s="8"/>
      <c r="L13" s="8"/>
      <c r="M13" s="5"/>
      <c r="N13" s="60">
        <f>SUM(D13:M13)</f>
        <v>76</v>
      </c>
      <c r="O13" s="55">
        <v>52</v>
      </c>
      <c r="P13" s="58">
        <v>5</v>
      </c>
      <c r="R13">
        <v>11</v>
      </c>
      <c r="S13">
        <v>10</v>
      </c>
    </row>
    <row r="14" spans="1:19" ht="13.5">
      <c r="A14" s="12"/>
      <c r="B14" s="46" t="s">
        <v>145</v>
      </c>
      <c r="C14" s="22"/>
      <c r="D14" s="14">
        <v>7</v>
      </c>
      <c r="E14" s="14">
        <v>4</v>
      </c>
      <c r="F14" s="14">
        <v>11</v>
      </c>
      <c r="G14" s="13"/>
      <c r="H14" s="14">
        <v>8</v>
      </c>
      <c r="I14" s="30">
        <v>2</v>
      </c>
      <c r="J14" s="14"/>
      <c r="K14" s="30"/>
      <c r="L14" s="30"/>
      <c r="M14" s="14"/>
      <c r="N14" s="57"/>
      <c r="O14" s="57"/>
      <c r="P14" s="59"/>
      <c r="R14">
        <v>12</v>
      </c>
      <c r="S14">
        <v>9</v>
      </c>
    </row>
    <row r="15" spans="1:19" ht="13.5">
      <c r="A15" s="5">
        <v>24</v>
      </c>
      <c r="B15" s="41" t="s">
        <v>38</v>
      </c>
      <c r="C15" s="29" t="s">
        <v>115</v>
      </c>
      <c r="D15" s="24">
        <v>20</v>
      </c>
      <c r="E15" s="16">
        <v>12</v>
      </c>
      <c r="F15" s="5">
        <v>15</v>
      </c>
      <c r="G15" s="8">
        <v>16</v>
      </c>
      <c r="H15" s="5">
        <v>3</v>
      </c>
      <c r="I15" s="16">
        <v>4</v>
      </c>
      <c r="J15" s="5"/>
      <c r="K15" s="5"/>
      <c r="L15" s="5"/>
      <c r="M15" s="5"/>
      <c r="N15" s="60">
        <f>SUM(D15:M15)</f>
        <v>70</v>
      </c>
      <c r="O15" s="60">
        <v>46</v>
      </c>
      <c r="P15" s="58">
        <v>6</v>
      </c>
      <c r="R15">
        <v>13</v>
      </c>
      <c r="S15">
        <v>8</v>
      </c>
    </row>
    <row r="16" spans="1:19" ht="13.5">
      <c r="A16" s="9"/>
      <c r="B16" s="46" t="s">
        <v>41</v>
      </c>
      <c r="C16" s="22"/>
      <c r="D16" s="28">
        <v>3</v>
      </c>
      <c r="E16" s="26">
        <v>9</v>
      </c>
      <c r="F16" s="19">
        <v>4</v>
      </c>
      <c r="G16" s="26">
        <v>5</v>
      </c>
      <c r="H16" s="28">
        <v>18</v>
      </c>
      <c r="I16" s="26">
        <v>17</v>
      </c>
      <c r="J16" s="14"/>
      <c r="K16" s="14"/>
      <c r="L16" s="14"/>
      <c r="M16" s="14"/>
      <c r="N16" s="57"/>
      <c r="O16" s="57"/>
      <c r="P16" s="59"/>
      <c r="R16">
        <v>14</v>
      </c>
      <c r="S16">
        <v>7</v>
      </c>
    </row>
    <row r="17" spans="1:19" ht="13.5">
      <c r="A17" s="5">
        <v>14</v>
      </c>
      <c r="B17" s="108" t="s">
        <v>21</v>
      </c>
      <c r="C17" s="29" t="s">
        <v>115</v>
      </c>
      <c r="D17" s="5">
        <v>7</v>
      </c>
      <c r="E17" s="8">
        <v>16</v>
      </c>
      <c r="F17" s="5"/>
      <c r="G17" s="5">
        <v>20</v>
      </c>
      <c r="H17" s="5">
        <v>9</v>
      </c>
      <c r="I17" s="5">
        <v>15</v>
      </c>
      <c r="J17" s="5"/>
      <c r="K17" s="5"/>
      <c r="L17" s="5"/>
      <c r="M17" s="5"/>
      <c r="N17" s="60">
        <f>SUM(D17:M17)</f>
        <v>67</v>
      </c>
      <c r="O17" s="60">
        <v>42</v>
      </c>
      <c r="P17" s="58">
        <v>7</v>
      </c>
      <c r="R17">
        <v>15</v>
      </c>
      <c r="S17">
        <v>6</v>
      </c>
    </row>
    <row r="18" spans="1:19" ht="13.5">
      <c r="A18" s="9"/>
      <c r="B18" s="46" t="s">
        <v>226</v>
      </c>
      <c r="C18" s="22"/>
      <c r="D18" s="14">
        <v>14</v>
      </c>
      <c r="E18" s="63">
        <v>5</v>
      </c>
      <c r="F18" s="14"/>
      <c r="G18" s="14">
        <v>3</v>
      </c>
      <c r="H18" s="14">
        <v>12</v>
      </c>
      <c r="I18" s="14">
        <v>6</v>
      </c>
      <c r="J18" s="25"/>
      <c r="K18" s="14"/>
      <c r="L18" s="14"/>
      <c r="M18" s="14"/>
      <c r="N18" s="57"/>
      <c r="O18" s="57"/>
      <c r="P18" s="59"/>
      <c r="Q18" t="s">
        <v>241</v>
      </c>
      <c r="R18">
        <v>16</v>
      </c>
      <c r="S18">
        <v>5</v>
      </c>
    </row>
    <row r="19" spans="1:19" ht="13.5">
      <c r="A19" s="5">
        <v>73</v>
      </c>
      <c r="B19" s="50" t="s">
        <v>8</v>
      </c>
      <c r="C19" s="36" t="s">
        <v>141</v>
      </c>
      <c r="D19" s="8">
        <v>11</v>
      </c>
      <c r="E19" s="5">
        <v>7</v>
      </c>
      <c r="F19" s="8">
        <v>11</v>
      </c>
      <c r="G19" s="5">
        <v>8</v>
      </c>
      <c r="H19" s="5">
        <v>15</v>
      </c>
      <c r="I19" s="8">
        <v>16</v>
      </c>
      <c r="J19" s="8"/>
      <c r="K19" s="8"/>
      <c r="L19" s="17"/>
      <c r="M19" s="8"/>
      <c r="N19" s="60">
        <f>SUM(D19:M19)</f>
        <v>68</v>
      </c>
      <c r="O19" s="60">
        <v>41</v>
      </c>
      <c r="P19" s="58">
        <v>8</v>
      </c>
      <c r="R19">
        <v>17</v>
      </c>
      <c r="S19">
        <v>4</v>
      </c>
    </row>
    <row r="20" spans="1:19" ht="13.5">
      <c r="A20" s="62">
        <v>6</v>
      </c>
      <c r="B20" s="47" t="s">
        <v>121</v>
      </c>
      <c r="C20" s="37"/>
      <c r="D20" s="30">
        <v>10</v>
      </c>
      <c r="E20" s="30">
        <v>14</v>
      </c>
      <c r="F20" s="14">
        <v>10</v>
      </c>
      <c r="G20" s="14">
        <v>13</v>
      </c>
      <c r="H20" s="19">
        <v>4</v>
      </c>
      <c r="I20" s="26">
        <v>5</v>
      </c>
      <c r="J20" s="30"/>
      <c r="K20" s="30"/>
      <c r="L20" s="14"/>
      <c r="M20" s="30"/>
      <c r="N20" s="57"/>
      <c r="O20" s="57"/>
      <c r="P20" s="59"/>
      <c r="R20">
        <v>18</v>
      </c>
      <c r="S20">
        <v>3</v>
      </c>
    </row>
    <row r="21" spans="1:19" ht="13.5">
      <c r="A21" s="11">
        <v>19</v>
      </c>
      <c r="B21" s="41" t="s">
        <v>15</v>
      </c>
      <c r="C21" s="29" t="s">
        <v>185</v>
      </c>
      <c r="D21" s="7">
        <v>5</v>
      </c>
      <c r="E21" s="5">
        <v>15</v>
      </c>
      <c r="F21" s="5">
        <v>15</v>
      </c>
      <c r="G21" s="5">
        <v>13</v>
      </c>
      <c r="H21" s="5">
        <v>10</v>
      </c>
      <c r="I21" s="16">
        <v>12</v>
      </c>
      <c r="J21" s="18"/>
      <c r="K21" s="5"/>
      <c r="L21" s="8"/>
      <c r="M21" s="5"/>
      <c r="N21" s="60">
        <f>SUM(D21:M21)</f>
        <v>70</v>
      </c>
      <c r="O21" s="60">
        <v>40</v>
      </c>
      <c r="P21" s="58">
        <v>9</v>
      </c>
      <c r="Q21" t="s">
        <v>228</v>
      </c>
      <c r="R21">
        <v>19</v>
      </c>
      <c r="S21">
        <v>2</v>
      </c>
    </row>
    <row r="22" spans="1:19" ht="13.5">
      <c r="A22" s="12"/>
      <c r="B22" s="46" t="s">
        <v>227</v>
      </c>
      <c r="C22" s="22"/>
      <c r="D22" s="13">
        <v>16</v>
      </c>
      <c r="E22" s="26">
        <v>6</v>
      </c>
      <c r="F22" s="30">
        <v>6</v>
      </c>
      <c r="G22" s="26">
        <v>8</v>
      </c>
      <c r="H22" s="14">
        <v>11</v>
      </c>
      <c r="I22" s="26">
        <v>9</v>
      </c>
      <c r="J22" s="19"/>
      <c r="K22" s="14"/>
      <c r="L22" s="30"/>
      <c r="M22" s="14"/>
      <c r="N22" s="57"/>
      <c r="O22" s="57"/>
      <c r="P22" s="59"/>
      <c r="Q22" t="s">
        <v>198</v>
      </c>
      <c r="R22">
        <v>20</v>
      </c>
      <c r="S22">
        <v>1</v>
      </c>
    </row>
    <row r="23" spans="1:16" ht="13.5">
      <c r="A23" s="11">
        <v>4</v>
      </c>
      <c r="B23" s="41" t="s">
        <v>25</v>
      </c>
      <c r="C23" s="64" t="s">
        <v>194</v>
      </c>
      <c r="D23" s="8">
        <v>16</v>
      </c>
      <c r="E23" s="5">
        <v>10</v>
      </c>
      <c r="F23" s="8"/>
      <c r="G23" s="8">
        <v>11</v>
      </c>
      <c r="H23" s="5">
        <v>14</v>
      </c>
      <c r="I23" s="8">
        <v>11</v>
      </c>
      <c r="J23" s="5"/>
      <c r="K23" s="5"/>
      <c r="L23" s="8"/>
      <c r="M23" s="8"/>
      <c r="N23" s="60">
        <f>SUM(D23:M23)</f>
        <v>62</v>
      </c>
      <c r="O23" s="60">
        <v>37</v>
      </c>
      <c r="P23" s="58">
        <v>10</v>
      </c>
    </row>
    <row r="24" spans="1:17" ht="13.5">
      <c r="A24" s="12"/>
      <c r="B24" s="47" t="s">
        <v>11</v>
      </c>
      <c r="C24" s="22"/>
      <c r="D24" s="28">
        <v>5</v>
      </c>
      <c r="E24" s="14">
        <v>11</v>
      </c>
      <c r="F24" s="30"/>
      <c r="G24" s="14">
        <v>10</v>
      </c>
      <c r="H24" s="14">
        <v>7</v>
      </c>
      <c r="I24" s="14">
        <v>10</v>
      </c>
      <c r="J24" s="14"/>
      <c r="K24" s="14"/>
      <c r="L24" s="30"/>
      <c r="M24" s="30"/>
      <c r="N24" s="57"/>
      <c r="O24" s="57"/>
      <c r="P24" s="59"/>
      <c r="Q24" t="s">
        <v>288</v>
      </c>
    </row>
    <row r="25" spans="1:16" ht="13.5">
      <c r="A25" s="5">
        <v>27</v>
      </c>
      <c r="B25" s="41" t="s">
        <v>58</v>
      </c>
      <c r="C25" s="29" t="s">
        <v>118</v>
      </c>
      <c r="D25" s="5">
        <v>13</v>
      </c>
      <c r="E25" s="8">
        <v>11</v>
      </c>
      <c r="F25" s="5">
        <v>14</v>
      </c>
      <c r="G25" s="5">
        <v>9</v>
      </c>
      <c r="H25" s="16">
        <v>4</v>
      </c>
      <c r="I25" s="5">
        <v>14</v>
      </c>
      <c r="J25" s="5"/>
      <c r="K25" s="5"/>
      <c r="L25" s="5"/>
      <c r="M25" s="5"/>
      <c r="N25" s="60">
        <f>SUM(D25:M25)</f>
        <v>65</v>
      </c>
      <c r="O25" s="55">
        <v>36</v>
      </c>
      <c r="P25" s="58">
        <v>11</v>
      </c>
    </row>
    <row r="26" spans="1:17" ht="13.5">
      <c r="A26" s="9"/>
      <c r="B26" s="46" t="s">
        <v>257</v>
      </c>
      <c r="C26" s="22"/>
      <c r="D26" s="14">
        <v>8</v>
      </c>
      <c r="E26" s="14">
        <v>10</v>
      </c>
      <c r="F26" s="14">
        <v>7</v>
      </c>
      <c r="G26" s="14">
        <v>12</v>
      </c>
      <c r="H26" s="30">
        <v>17</v>
      </c>
      <c r="I26" s="14">
        <v>7</v>
      </c>
      <c r="J26" s="14"/>
      <c r="K26" s="14"/>
      <c r="L26" s="25"/>
      <c r="M26" s="25"/>
      <c r="N26" s="57"/>
      <c r="O26" s="57"/>
      <c r="P26" s="59"/>
      <c r="Q26" s="46" t="s">
        <v>229</v>
      </c>
    </row>
    <row r="27" spans="1:16" ht="13.5">
      <c r="A27" s="5">
        <v>32</v>
      </c>
      <c r="B27" s="41" t="s">
        <v>45</v>
      </c>
      <c r="C27" s="29" t="s">
        <v>118</v>
      </c>
      <c r="D27" s="5">
        <v>9</v>
      </c>
      <c r="E27" s="5">
        <v>14</v>
      </c>
      <c r="F27" s="7"/>
      <c r="G27" s="5">
        <v>14</v>
      </c>
      <c r="H27" s="8">
        <v>11</v>
      </c>
      <c r="I27" s="5">
        <v>10</v>
      </c>
      <c r="J27" s="5"/>
      <c r="K27" s="5"/>
      <c r="L27" s="5"/>
      <c r="M27" s="5"/>
      <c r="N27" s="60">
        <f>SUM(D27:M27)</f>
        <v>58</v>
      </c>
      <c r="O27" s="55">
        <v>33</v>
      </c>
      <c r="P27" s="58">
        <v>12</v>
      </c>
    </row>
    <row r="28" spans="1:16" ht="13.5">
      <c r="A28" s="9"/>
      <c r="B28" s="46" t="s">
        <v>119</v>
      </c>
      <c r="C28" s="22"/>
      <c r="D28" s="14">
        <v>12</v>
      </c>
      <c r="E28" s="30">
        <v>7</v>
      </c>
      <c r="F28" s="13"/>
      <c r="G28" s="14">
        <v>7</v>
      </c>
      <c r="H28" s="14">
        <v>10</v>
      </c>
      <c r="I28" s="14">
        <v>11</v>
      </c>
      <c r="J28" s="14"/>
      <c r="K28" s="14"/>
      <c r="L28" s="25"/>
      <c r="M28" s="25"/>
      <c r="N28" s="57"/>
      <c r="O28" s="57"/>
      <c r="P28" s="59"/>
    </row>
    <row r="29" spans="1:16" ht="13.5">
      <c r="A29" s="5">
        <v>200</v>
      </c>
      <c r="B29" s="41" t="s">
        <v>13</v>
      </c>
      <c r="C29" s="29" t="s">
        <v>115</v>
      </c>
      <c r="D29" s="5">
        <v>22</v>
      </c>
      <c r="E29" s="5">
        <v>20</v>
      </c>
      <c r="F29" s="5"/>
      <c r="G29" s="8"/>
      <c r="H29" s="8"/>
      <c r="I29" s="5"/>
      <c r="J29" s="5"/>
      <c r="K29" s="8"/>
      <c r="L29" s="5"/>
      <c r="M29" s="31"/>
      <c r="N29" s="60">
        <f>SUM(D29:M29)</f>
        <v>42</v>
      </c>
      <c r="O29" s="60">
        <v>32</v>
      </c>
      <c r="P29" s="58">
        <v>13</v>
      </c>
    </row>
    <row r="30" spans="1:16" ht="13.5">
      <c r="A30" s="61"/>
      <c r="B30" s="46" t="s">
        <v>4</v>
      </c>
      <c r="C30" s="22"/>
      <c r="D30" s="28">
        <v>2</v>
      </c>
      <c r="E30" s="32">
        <v>3</v>
      </c>
      <c r="F30" s="14"/>
      <c r="G30" s="30"/>
      <c r="H30" s="30"/>
      <c r="I30" s="14"/>
      <c r="J30" s="14"/>
      <c r="K30" s="30"/>
      <c r="L30" s="14"/>
      <c r="M30" s="32"/>
      <c r="N30" s="57"/>
      <c r="O30" s="57"/>
      <c r="P30" s="59"/>
    </row>
    <row r="31" spans="1:17" ht="13.5">
      <c r="A31" s="5">
        <v>15</v>
      </c>
      <c r="B31" s="41" t="s">
        <v>23</v>
      </c>
      <c r="C31" s="29" t="s">
        <v>185</v>
      </c>
      <c r="D31" s="5">
        <v>3</v>
      </c>
      <c r="E31" s="16">
        <v>4</v>
      </c>
      <c r="F31" s="5"/>
      <c r="G31" s="11"/>
      <c r="H31" s="5">
        <v>22</v>
      </c>
      <c r="I31" s="5">
        <v>6</v>
      </c>
      <c r="J31" s="5"/>
      <c r="K31" s="5"/>
      <c r="L31" s="11"/>
      <c r="M31" s="11"/>
      <c r="N31" s="60">
        <f>SUM(D31:M31)</f>
        <v>35</v>
      </c>
      <c r="O31" s="55">
        <v>18</v>
      </c>
      <c r="P31" s="58">
        <v>14</v>
      </c>
      <c r="Q31" t="s">
        <v>285</v>
      </c>
    </row>
    <row r="32" spans="1:17" ht="13.5">
      <c r="A32" s="9"/>
      <c r="B32" s="46" t="s">
        <v>244</v>
      </c>
      <c r="C32" s="22"/>
      <c r="D32" s="14">
        <v>18</v>
      </c>
      <c r="E32" s="30">
        <v>17</v>
      </c>
      <c r="F32" s="14"/>
      <c r="G32" s="25"/>
      <c r="H32" s="14">
        <v>2</v>
      </c>
      <c r="I32" s="14">
        <v>15</v>
      </c>
      <c r="J32" s="14"/>
      <c r="K32" s="14"/>
      <c r="L32" s="25"/>
      <c r="M32" s="25"/>
      <c r="N32" s="57"/>
      <c r="O32" s="57"/>
      <c r="P32" s="59"/>
      <c r="Q32" s="46" t="s">
        <v>259</v>
      </c>
    </row>
    <row r="33" spans="1:16" ht="13.5">
      <c r="A33" s="5">
        <v>78</v>
      </c>
      <c r="B33" s="41" t="s">
        <v>201</v>
      </c>
      <c r="C33" s="29" t="s">
        <v>185</v>
      </c>
      <c r="D33" s="5">
        <v>6</v>
      </c>
      <c r="E33" s="8"/>
      <c r="F33" s="5">
        <v>13</v>
      </c>
      <c r="G33" s="5">
        <v>10</v>
      </c>
      <c r="H33" s="5">
        <v>7</v>
      </c>
      <c r="I33" s="5">
        <v>7</v>
      </c>
      <c r="J33" s="5"/>
      <c r="K33" s="5"/>
      <c r="L33" s="11"/>
      <c r="M33" s="11"/>
      <c r="N33" s="60">
        <f>SUM(D33:M33)</f>
        <v>43</v>
      </c>
      <c r="O33" s="55">
        <v>18</v>
      </c>
      <c r="P33" s="58">
        <v>15</v>
      </c>
    </row>
    <row r="34" spans="1:16" ht="13.5">
      <c r="A34" s="9"/>
      <c r="B34" s="46" t="s">
        <v>152</v>
      </c>
      <c r="C34" s="22"/>
      <c r="D34" s="14">
        <v>15</v>
      </c>
      <c r="E34" s="30"/>
      <c r="F34" s="14">
        <v>8</v>
      </c>
      <c r="G34" s="14">
        <v>11</v>
      </c>
      <c r="H34" s="30">
        <v>14</v>
      </c>
      <c r="I34" s="30">
        <v>14</v>
      </c>
      <c r="J34" s="14"/>
      <c r="K34" s="14"/>
      <c r="L34" s="25"/>
      <c r="M34" s="25"/>
      <c r="N34" s="57"/>
      <c r="O34" s="57"/>
      <c r="P34" s="59"/>
    </row>
    <row r="35" spans="1:16" ht="13.5">
      <c r="A35" s="11">
        <v>13</v>
      </c>
      <c r="B35" s="41" t="s">
        <v>69</v>
      </c>
      <c r="C35" s="36" t="s">
        <v>183</v>
      </c>
      <c r="D35" s="5">
        <v>8</v>
      </c>
      <c r="E35" s="5"/>
      <c r="F35" s="5">
        <v>9</v>
      </c>
      <c r="G35" s="5">
        <v>2</v>
      </c>
      <c r="H35" s="16">
        <v>12</v>
      </c>
      <c r="I35" s="5">
        <v>9</v>
      </c>
      <c r="J35" s="7"/>
      <c r="K35" s="5"/>
      <c r="L35" s="5"/>
      <c r="M35" s="8"/>
      <c r="N35" s="60">
        <f>SUM(D35:M35)</f>
        <v>40</v>
      </c>
      <c r="O35" s="60">
        <v>18</v>
      </c>
      <c r="P35" s="58">
        <v>16</v>
      </c>
    </row>
    <row r="36" spans="1:17" ht="13.5">
      <c r="A36" s="12"/>
      <c r="B36" s="46" t="s">
        <v>121</v>
      </c>
      <c r="C36" s="22"/>
      <c r="D36" s="30">
        <v>13</v>
      </c>
      <c r="E36" s="14">
        <v>20</v>
      </c>
      <c r="F36" s="14">
        <v>12</v>
      </c>
      <c r="G36" s="14">
        <v>19</v>
      </c>
      <c r="H36" s="14">
        <v>9</v>
      </c>
      <c r="I36" s="14">
        <v>12</v>
      </c>
      <c r="J36" s="13"/>
      <c r="K36" s="14"/>
      <c r="L36" s="14"/>
      <c r="M36" s="30"/>
      <c r="N36" s="57"/>
      <c r="O36" s="57"/>
      <c r="P36" s="59"/>
      <c r="Q36" t="s">
        <v>202</v>
      </c>
    </row>
    <row r="37" spans="1:16" ht="13.5">
      <c r="A37" s="11">
        <v>5</v>
      </c>
      <c r="B37" s="41" t="s">
        <v>24</v>
      </c>
      <c r="C37" s="36" t="s">
        <v>183</v>
      </c>
      <c r="D37" s="16">
        <v>12</v>
      </c>
      <c r="E37" s="5">
        <v>8</v>
      </c>
      <c r="F37" s="16">
        <v>12</v>
      </c>
      <c r="G37" s="16">
        <v>4</v>
      </c>
      <c r="H37" s="8"/>
      <c r="I37" s="5"/>
      <c r="J37" s="8"/>
      <c r="K37" s="5"/>
      <c r="L37" s="8"/>
      <c r="M37" s="8"/>
      <c r="N37" s="60">
        <f>SUM(D37:M37)</f>
        <v>36</v>
      </c>
      <c r="O37" s="55">
        <v>17</v>
      </c>
      <c r="P37" s="58">
        <v>17</v>
      </c>
    </row>
    <row r="38" spans="1:16" ht="13.5">
      <c r="A38" s="12"/>
      <c r="B38" s="46" t="s">
        <v>122</v>
      </c>
      <c r="C38" s="22"/>
      <c r="D38" s="14">
        <v>9</v>
      </c>
      <c r="E38" s="14">
        <v>13</v>
      </c>
      <c r="F38" s="14">
        <v>9</v>
      </c>
      <c r="G38" s="14">
        <v>17</v>
      </c>
      <c r="H38" s="30"/>
      <c r="I38" s="14"/>
      <c r="J38" s="30"/>
      <c r="K38" s="14"/>
      <c r="L38" s="30"/>
      <c r="M38" s="30"/>
      <c r="N38" s="57"/>
      <c r="O38" s="57"/>
      <c r="P38" s="59"/>
    </row>
    <row r="39" spans="1:17" ht="13.5">
      <c r="A39" s="11">
        <v>23</v>
      </c>
      <c r="B39" s="41" t="s">
        <v>60</v>
      </c>
      <c r="C39" s="29" t="s">
        <v>118</v>
      </c>
      <c r="D39" s="38"/>
      <c r="E39" s="5">
        <v>13</v>
      </c>
      <c r="F39" s="5">
        <v>8</v>
      </c>
      <c r="G39" s="34"/>
      <c r="H39" s="5">
        <v>6</v>
      </c>
      <c r="I39" s="5">
        <v>8</v>
      </c>
      <c r="J39" s="5"/>
      <c r="K39" s="5"/>
      <c r="L39" s="5"/>
      <c r="M39" s="5"/>
      <c r="N39" s="60">
        <f>SUM(D39:M39)</f>
        <v>35</v>
      </c>
      <c r="O39" s="60">
        <v>15</v>
      </c>
      <c r="P39" s="58">
        <v>18</v>
      </c>
      <c r="Q39" s="118" t="s">
        <v>256</v>
      </c>
    </row>
    <row r="40" spans="1:17" ht="13.5">
      <c r="A40" s="12"/>
      <c r="B40" s="46" t="s">
        <v>230</v>
      </c>
      <c r="C40" s="22"/>
      <c r="D40" s="32"/>
      <c r="E40" s="26">
        <v>8</v>
      </c>
      <c r="F40" s="30">
        <v>13</v>
      </c>
      <c r="G40" s="39">
        <v>20</v>
      </c>
      <c r="H40" s="14">
        <v>15</v>
      </c>
      <c r="I40" s="30">
        <v>13</v>
      </c>
      <c r="J40" s="14"/>
      <c r="K40" s="14"/>
      <c r="L40" s="14"/>
      <c r="M40" s="14"/>
      <c r="N40" s="57"/>
      <c r="O40" s="57"/>
      <c r="P40" s="59"/>
      <c r="Q40" s="119" t="s">
        <v>197</v>
      </c>
    </row>
    <row r="41" spans="1:17" ht="13.5">
      <c r="A41" s="11">
        <v>10</v>
      </c>
      <c r="B41" s="41" t="s">
        <v>36</v>
      </c>
      <c r="C41" s="64" t="s">
        <v>194</v>
      </c>
      <c r="D41" s="5"/>
      <c r="E41" s="5">
        <v>9</v>
      </c>
      <c r="F41" s="8">
        <v>2</v>
      </c>
      <c r="G41" s="16">
        <v>12</v>
      </c>
      <c r="H41" s="5">
        <v>8</v>
      </c>
      <c r="I41" s="5"/>
      <c r="J41" s="34"/>
      <c r="K41" s="5"/>
      <c r="L41" s="5"/>
      <c r="M41" s="5"/>
      <c r="N41" s="60">
        <f>SUM(D41:M41)</f>
        <v>31</v>
      </c>
      <c r="O41" s="60">
        <v>14</v>
      </c>
      <c r="P41" s="58">
        <v>19</v>
      </c>
      <c r="Q41" s="120" t="s">
        <v>286</v>
      </c>
    </row>
    <row r="42" spans="1:16" ht="13.5">
      <c r="A42" s="12"/>
      <c r="B42" s="46" t="s">
        <v>61</v>
      </c>
      <c r="C42" s="22"/>
      <c r="D42" s="14"/>
      <c r="E42" s="14">
        <v>12</v>
      </c>
      <c r="F42" s="30">
        <v>19</v>
      </c>
      <c r="G42" s="30">
        <v>9</v>
      </c>
      <c r="H42" s="30">
        <v>13</v>
      </c>
      <c r="I42" s="14"/>
      <c r="J42" s="39"/>
      <c r="K42" s="14"/>
      <c r="L42" s="14"/>
      <c r="M42" s="14"/>
      <c r="N42" s="57"/>
      <c r="O42" s="57"/>
      <c r="P42" s="59"/>
    </row>
    <row r="43" spans="1:16" ht="13.5">
      <c r="A43" s="11">
        <v>28</v>
      </c>
      <c r="B43" s="41" t="s">
        <v>10</v>
      </c>
      <c r="C43" s="64" t="s">
        <v>194</v>
      </c>
      <c r="D43" s="5">
        <v>10</v>
      </c>
      <c r="E43" s="7">
        <v>5</v>
      </c>
      <c r="F43" s="5">
        <v>7</v>
      </c>
      <c r="G43" s="5">
        <v>6</v>
      </c>
      <c r="H43" s="5">
        <v>1</v>
      </c>
      <c r="I43" s="8"/>
      <c r="J43" s="8"/>
      <c r="K43" s="8"/>
      <c r="L43" s="8"/>
      <c r="M43" s="8"/>
      <c r="N43" s="60">
        <f>SUM(D43:M43)</f>
        <v>29</v>
      </c>
      <c r="O43" s="60">
        <v>8</v>
      </c>
      <c r="P43" s="58">
        <v>20</v>
      </c>
    </row>
    <row r="44" spans="1:16" ht="13.5">
      <c r="A44" s="12"/>
      <c r="B44" s="46" t="s">
        <v>10</v>
      </c>
      <c r="C44" s="22"/>
      <c r="D44" s="30">
        <v>11</v>
      </c>
      <c r="E44" s="14">
        <v>16</v>
      </c>
      <c r="F44" s="30">
        <v>14</v>
      </c>
      <c r="G44" s="14">
        <v>15</v>
      </c>
      <c r="H44" s="14">
        <v>20</v>
      </c>
      <c r="I44" s="30"/>
      <c r="J44" s="30"/>
      <c r="K44" s="30"/>
      <c r="L44" s="30"/>
      <c r="M44" s="30"/>
      <c r="N44" s="57"/>
      <c r="O44" s="57"/>
      <c r="P44" s="59"/>
    </row>
    <row r="45" spans="1:18" ht="13.5">
      <c r="A45" s="5">
        <v>104</v>
      </c>
      <c r="B45" s="41" t="s">
        <v>192</v>
      </c>
      <c r="C45" s="64" t="s">
        <v>111</v>
      </c>
      <c r="D45" s="5">
        <v>0</v>
      </c>
      <c r="E45" s="8"/>
      <c r="F45" s="8"/>
      <c r="G45" s="5">
        <v>7</v>
      </c>
      <c r="H45" s="5">
        <v>0</v>
      </c>
      <c r="I45" s="5">
        <v>3</v>
      </c>
      <c r="J45" s="5"/>
      <c r="K45" s="5"/>
      <c r="L45" s="5"/>
      <c r="M45" s="5"/>
      <c r="N45" s="60">
        <f>SUM(D45:M45)</f>
        <v>10</v>
      </c>
      <c r="O45" s="60">
        <v>2</v>
      </c>
      <c r="P45" s="58">
        <v>21</v>
      </c>
      <c r="R45" s="54"/>
    </row>
    <row r="46" spans="1:16" ht="13.5">
      <c r="A46" s="9"/>
      <c r="B46" s="46" t="s">
        <v>178</v>
      </c>
      <c r="C46" s="22"/>
      <c r="D46" s="14">
        <v>20</v>
      </c>
      <c r="E46" s="30"/>
      <c r="F46" s="30"/>
      <c r="G46" s="14">
        <v>14</v>
      </c>
      <c r="H46" s="14">
        <v>22</v>
      </c>
      <c r="I46" s="14">
        <v>18</v>
      </c>
      <c r="J46" s="14"/>
      <c r="K46" s="14"/>
      <c r="L46" s="14"/>
      <c r="M46" s="14"/>
      <c r="N46" s="57"/>
      <c r="O46" s="57"/>
      <c r="P46" s="59"/>
    </row>
    <row r="47" spans="1:16" ht="13.5">
      <c r="A47" s="5">
        <v>39</v>
      </c>
      <c r="B47" s="41" t="s">
        <v>209</v>
      </c>
      <c r="C47" s="29" t="s">
        <v>128</v>
      </c>
      <c r="D47" s="17"/>
      <c r="E47" s="5">
        <v>3</v>
      </c>
      <c r="F47" s="5">
        <v>6</v>
      </c>
      <c r="G47" s="8"/>
      <c r="H47" s="8"/>
      <c r="I47" s="8"/>
      <c r="J47" s="8"/>
      <c r="K47" s="5"/>
      <c r="L47" s="5"/>
      <c r="M47" s="5"/>
      <c r="N47" s="60">
        <f>SUM(D47:M47)</f>
        <v>9</v>
      </c>
      <c r="O47" s="60">
        <v>1</v>
      </c>
      <c r="P47" s="58">
        <v>22</v>
      </c>
    </row>
    <row r="48" spans="1:16" ht="13.5">
      <c r="A48" s="9"/>
      <c r="B48" s="46" t="s">
        <v>67</v>
      </c>
      <c r="C48" s="22"/>
      <c r="D48" s="14"/>
      <c r="E48" s="14">
        <v>18</v>
      </c>
      <c r="F48" s="30">
        <v>15</v>
      </c>
      <c r="G48" s="30"/>
      <c r="H48" s="30"/>
      <c r="I48" s="30"/>
      <c r="J48" s="30"/>
      <c r="K48" s="14"/>
      <c r="L48" s="14"/>
      <c r="M48" s="14"/>
      <c r="N48" s="57"/>
      <c r="O48" s="57"/>
      <c r="P48" s="59"/>
    </row>
    <row r="49" spans="1:16" ht="13.5">
      <c r="A49" s="11">
        <v>47</v>
      </c>
      <c r="B49" s="41" t="s">
        <v>195</v>
      </c>
      <c r="C49" s="36" t="s">
        <v>183</v>
      </c>
      <c r="D49" s="24">
        <v>2</v>
      </c>
      <c r="E49" s="16">
        <v>2</v>
      </c>
      <c r="F49" s="7">
        <v>5</v>
      </c>
      <c r="G49" s="5"/>
      <c r="H49" s="7">
        <v>5</v>
      </c>
      <c r="I49" s="5">
        <v>5</v>
      </c>
      <c r="J49" s="5"/>
      <c r="K49" s="5"/>
      <c r="L49" s="5"/>
      <c r="M49" s="5"/>
      <c r="N49" s="60">
        <f>SUM(D49:M49)</f>
        <v>19</v>
      </c>
      <c r="O49" s="60">
        <v>0</v>
      </c>
      <c r="P49" s="58">
        <v>23</v>
      </c>
    </row>
    <row r="50" spans="1:17" ht="13.5">
      <c r="A50" s="12"/>
      <c r="B50" s="46" t="s">
        <v>196</v>
      </c>
      <c r="C50" s="22"/>
      <c r="D50" s="28">
        <v>19</v>
      </c>
      <c r="E50" s="26">
        <v>19</v>
      </c>
      <c r="F50" s="19">
        <v>16</v>
      </c>
      <c r="G50" s="14"/>
      <c r="H50" s="19">
        <v>16</v>
      </c>
      <c r="I50" s="14">
        <v>16</v>
      </c>
      <c r="J50" s="14"/>
      <c r="K50" s="14"/>
      <c r="L50" s="14"/>
      <c r="M50" s="14"/>
      <c r="N50" s="57"/>
      <c r="O50" s="57"/>
      <c r="P50" s="59"/>
      <c r="Q50" t="s">
        <v>287</v>
      </c>
    </row>
    <row r="51" spans="1:16" ht="13.5">
      <c r="A51" s="11">
        <v>92</v>
      </c>
      <c r="B51" s="41" t="s">
        <v>53</v>
      </c>
      <c r="C51" s="29" t="s">
        <v>118</v>
      </c>
      <c r="D51" s="24"/>
      <c r="E51" s="5">
        <v>0</v>
      </c>
      <c r="F51" s="5">
        <v>1</v>
      </c>
      <c r="G51" s="7">
        <v>5</v>
      </c>
      <c r="H51" s="5">
        <v>2</v>
      </c>
      <c r="I51" s="5">
        <v>2</v>
      </c>
      <c r="J51" s="5"/>
      <c r="K51" s="5"/>
      <c r="L51" s="5"/>
      <c r="M51" s="5"/>
      <c r="N51" s="60">
        <f>SUM(D51:M51)</f>
        <v>10</v>
      </c>
      <c r="O51" s="60">
        <v>0</v>
      </c>
      <c r="P51" s="58">
        <v>24</v>
      </c>
    </row>
    <row r="52" spans="1:16" ht="13.5">
      <c r="A52" s="12"/>
      <c r="B52" s="46" t="s">
        <v>136</v>
      </c>
      <c r="C52" s="22"/>
      <c r="D52" s="28"/>
      <c r="E52" s="25">
        <v>21</v>
      </c>
      <c r="F52" s="25">
        <v>20</v>
      </c>
      <c r="G52" s="14">
        <v>16</v>
      </c>
      <c r="H52" s="14">
        <v>19</v>
      </c>
      <c r="I52" s="14">
        <v>19</v>
      </c>
      <c r="J52" s="14"/>
      <c r="K52" s="14"/>
      <c r="L52" s="14"/>
      <c r="M52" s="14"/>
      <c r="N52" s="57"/>
      <c r="O52" s="57"/>
      <c r="P52" s="59"/>
    </row>
    <row r="53" spans="1:16" ht="13.5">
      <c r="A53" s="11">
        <v>155</v>
      </c>
      <c r="B53" s="41" t="s">
        <v>64</v>
      </c>
      <c r="C53" s="29" t="s">
        <v>185</v>
      </c>
      <c r="D53" s="16"/>
      <c r="E53" s="5">
        <v>0</v>
      </c>
      <c r="F53" s="16">
        <v>4</v>
      </c>
      <c r="G53" s="8"/>
      <c r="H53" s="8"/>
      <c r="I53" s="8"/>
      <c r="J53" s="8"/>
      <c r="K53" s="5"/>
      <c r="L53" s="5"/>
      <c r="M53" s="5"/>
      <c r="N53" s="60">
        <f>SUM(D53:M53)</f>
        <v>4</v>
      </c>
      <c r="O53" s="60">
        <v>0</v>
      </c>
      <c r="P53" s="58">
        <v>25</v>
      </c>
    </row>
    <row r="54" spans="1:17" ht="13.5">
      <c r="A54" s="12"/>
      <c r="B54" s="46" t="s">
        <v>232</v>
      </c>
      <c r="C54" s="22"/>
      <c r="D54" s="26"/>
      <c r="E54" s="14">
        <v>24</v>
      </c>
      <c r="F54" s="30">
        <v>17</v>
      </c>
      <c r="G54" s="30"/>
      <c r="H54" s="30"/>
      <c r="I54" s="30"/>
      <c r="J54" s="30"/>
      <c r="K54" s="14"/>
      <c r="L54" s="14"/>
      <c r="M54" s="14"/>
      <c r="N54" s="57"/>
      <c r="O54" s="57"/>
      <c r="P54" s="59"/>
      <c r="Q54" t="s">
        <v>231</v>
      </c>
    </row>
    <row r="55" spans="1:16" ht="13.5">
      <c r="A55" s="5">
        <v>31</v>
      </c>
      <c r="B55" s="41" t="s">
        <v>143</v>
      </c>
      <c r="C55" s="29" t="s">
        <v>128</v>
      </c>
      <c r="D55" s="16">
        <v>4</v>
      </c>
      <c r="E55" s="5"/>
      <c r="F55" s="8"/>
      <c r="G55" s="8"/>
      <c r="H55" s="8"/>
      <c r="I55" s="8"/>
      <c r="J55" s="8"/>
      <c r="K55" s="5"/>
      <c r="L55" s="5"/>
      <c r="M55" s="5"/>
      <c r="N55" s="60">
        <f>SUM(D55:M55)</f>
        <v>4</v>
      </c>
      <c r="O55" s="60">
        <v>0</v>
      </c>
      <c r="P55" s="58">
        <v>26</v>
      </c>
    </row>
    <row r="56" spans="1:16" ht="13.5">
      <c r="A56" s="9"/>
      <c r="B56" s="46" t="s">
        <v>156</v>
      </c>
      <c r="C56" s="22"/>
      <c r="D56" s="14">
        <v>17</v>
      </c>
      <c r="E56" s="14"/>
      <c r="F56" s="30"/>
      <c r="G56" s="30"/>
      <c r="H56" s="30"/>
      <c r="I56" s="30"/>
      <c r="J56" s="30"/>
      <c r="K56" s="14"/>
      <c r="L56" s="14"/>
      <c r="M56" s="14"/>
      <c r="N56" s="57"/>
      <c r="O56" s="57"/>
      <c r="P56" s="59"/>
    </row>
    <row r="57" spans="1:16" ht="13.5">
      <c r="A57" s="11">
        <v>56</v>
      </c>
      <c r="B57" s="41" t="s">
        <v>193</v>
      </c>
      <c r="C57" s="36" t="s">
        <v>183</v>
      </c>
      <c r="D57" s="5"/>
      <c r="E57" s="5">
        <v>0</v>
      </c>
      <c r="F57" s="5">
        <v>0</v>
      </c>
      <c r="G57" s="5">
        <v>3</v>
      </c>
      <c r="H57" s="5"/>
      <c r="I57" s="5">
        <v>1</v>
      </c>
      <c r="J57" s="8"/>
      <c r="K57" s="5"/>
      <c r="L57" s="5"/>
      <c r="M57" s="5"/>
      <c r="N57" s="60">
        <f>SUM(D57:M57)</f>
        <v>4</v>
      </c>
      <c r="O57" s="60">
        <v>0</v>
      </c>
      <c r="P57" s="58">
        <v>27</v>
      </c>
    </row>
    <row r="58" spans="1:16" ht="13.5">
      <c r="A58" s="12"/>
      <c r="B58" s="46" t="s">
        <v>187</v>
      </c>
      <c r="C58" s="22"/>
      <c r="D58" s="14"/>
      <c r="E58" s="14">
        <v>23</v>
      </c>
      <c r="F58" s="14">
        <v>21</v>
      </c>
      <c r="G58" s="14">
        <v>18</v>
      </c>
      <c r="H58" s="14"/>
      <c r="I58" s="14">
        <v>20</v>
      </c>
      <c r="J58" s="30"/>
      <c r="K58" s="14"/>
      <c r="L58" s="14"/>
      <c r="M58" s="14"/>
      <c r="N58" s="57"/>
      <c r="O58" s="57"/>
      <c r="P58" s="59"/>
    </row>
    <row r="59" spans="1:16" ht="13.5">
      <c r="A59" s="11">
        <v>46</v>
      </c>
      <c r="B59" s="41" t="s">
        <v>49</v>
      </c>
      <c r="C59" s="29" t="s">
        <v>54</v>
      </c>
      <c r="D59" s="18"/>
      <c r="E59" s="16"/>
      <c r="F59" s="5">
        <v>3</v>
      </c>
      <c r="G59" s="5"/>
      <c r="H59" s="5"/>
      <c r="I59" s="5"/>
      <c r="J59" s="5"/>
      <c r="K59" s="5"/>
      <c r="L59" s="5"/>
      <c r="M59" s="5"/>
      <c r="N59" s="60">
        <f>SUM(D59:M59)</f>
        <v>3</v>
      </c>
      <c r="O59" s="60">
        <v>0</v>
      </c>
      <c r="P59" s="58">
        <v>28</v>
      </c>
    </row>
    <row r="60" spans="1:16" ht="13.5">
      <c r="A60" s="12"/>
      <c r="B60" s="46" t="s">
        <v>50</v>
      </c>
      <c r="C60" s="22"/>
      <c r="D60" s="14"/>
      <c r="E60" s="26"/>
      <c r="F60" s="14">
        <v>18</v>
      </c>
      <c r="G60" s="14"/>
      <c r="H60" s="14"/>
      <c r="I60" s="14"/>
      <c r="J60" s="14"/>
      <c r="K60" s="14"/>
      <c r="L60" s="14"/>
      <c r="M60" s="14"/>
      <c r="N60" s="57"/>
      <c r="O60" s="57"/>
      <c r="P60" s="59"/>
    </row>
    <row r="61" spans="1:16" ht="13.5">
      <c r="A61" s="11">
        <v>93</v>
      </c>
      <c r="B61" s="41" t="s">
        <v>199</v>
      </c>
      <c r="C61" s="29" t="s">
        <v>118</v>
      </c>
      <c r="D61" s="8"/>
      <c r="E61" s="7">
        <v>0</v>
      </c>
      <c r="F61" s="5"/>
      <c r="G61" s="5"/>
      <c r="H61" s="24">
        <v>0</v>
      </c>
      <c r="I61" s="5"/>
      <c r="J61" s="5"/>
      <c r="K61" s="5"/>
      <c r="L61" s="5"/>
      <c r="M61" s="5"/>
      <c r="N61" s="60">
        <f>SUM(D61:M61)</f>
        <v>0</v>
      </c>
      <c r="O61" s="55">
        <v>0</v>
      </c>
      <c r="P61" s="58">
        <v>29</v>
      </c>
    </row>
    <row r="62" spans="1:16" ht="13.5">
      <c r="A62" s="12"/>
      <c r="B62" s="46" t="s">
        <v>200</v>
      </c>
      <c r="C62" s="22"/>
      <c r="D62" s="30"/>
      <c r="E62" s="13">
        <v>22</v>
      </c>
      <c r="F62" s="14"/>
      <c r="G62" s="14"/>
      <c r="H62" s="28">
        <v>21</v>
      </c>
      <c r="I62" s="14"/>
      <c r="J62" s="14"/>
      <c r="K62" s="14"/>
      <c r="L62" s="14"/>
      <c r="M62" s="14"/>
      <c r="N62" s="57"/>
      <c r="O62" s="57"/>
      <c r="P62" s="59"/>
    </row>
    <row r="63" spans="4:9" ht="13.5">
      <c r="D63">
        <v>20</v>
      </c>
      <c r="E63">
        <v>24</v>
      </c>
      <c r="F63" s="110">
        <v>22</v>
      </c>
      <c r="G63">
        <v>20</v>
      </c>
      <c r="H63">
        <v>22</v>
      </c>
      <c r="I63">
        <v>20</v>
      </c>
    </row>
    <row r="80" spans="1:16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3.5">
      <c r="A84" s="19"/>
      <c r="B84" s="19"/>
      <c r="C84" s="19"/>
      <c r="D84" s="19"/>
      <c r="E84" s="4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.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.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.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.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.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.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.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.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.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.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.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.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.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.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.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.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.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.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.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.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.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.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.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.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.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.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.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.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.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.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.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.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.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.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.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.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.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.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.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.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.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.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.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.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.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.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.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.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.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.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.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.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.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.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.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.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.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.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.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.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.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.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.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.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.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.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.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.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.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.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.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.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.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.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.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.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.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.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.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.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.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.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.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.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.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.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.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.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.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.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.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.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.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.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.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.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.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.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.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.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.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.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.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.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.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.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.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.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.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.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.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.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.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.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.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.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.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.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.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.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.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.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.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.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.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.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.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.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.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.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.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.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.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.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.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.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.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.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.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.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.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.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.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.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.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.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.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.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.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.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.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.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.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.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.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.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.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.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.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.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.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.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.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.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.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.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.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.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.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.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.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.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.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.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.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.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.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.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.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.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.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.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.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.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.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.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.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.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.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.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.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.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.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.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.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.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.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.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.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.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.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.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.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.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.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.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.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.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.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.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.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.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.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.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.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.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.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.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.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.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.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.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.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.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.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.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.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.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.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.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.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.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.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.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.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.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.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.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.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.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.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.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.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.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.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.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.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.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.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.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.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.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.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.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.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.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.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.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.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.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.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.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.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.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.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.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.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.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.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.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.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.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.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.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.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.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.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.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.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.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.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.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.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.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.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.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.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.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.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.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.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.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.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.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.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.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.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.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.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.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.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.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.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.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.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.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.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.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.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.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.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.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.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.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.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.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.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.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.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.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.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.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.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.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.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.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.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.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.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.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.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.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.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.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.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.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.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.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.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.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.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.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.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.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.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.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.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.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.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.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.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.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.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.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.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.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.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.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.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.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.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.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.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.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.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.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.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.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.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.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.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.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.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.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.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.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.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.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.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.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.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.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.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.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.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.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.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.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.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.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.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.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.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.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.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.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.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.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.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.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.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.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.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.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.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.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.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.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.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.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.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.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.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.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.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.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.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.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.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.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.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.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.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.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.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.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.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.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.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.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.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.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.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.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.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.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.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.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.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.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.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.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.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.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.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.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.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.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.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.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.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.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.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.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.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.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.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.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.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.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.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.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.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.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.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.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.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.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.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.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.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.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.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.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.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.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.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.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.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.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.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.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.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.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.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.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.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.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.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.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.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.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.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.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.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.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.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.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.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.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.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.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.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.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.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.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.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.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.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.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.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.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.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.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.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.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.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.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.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.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.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.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.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.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.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.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.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.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.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.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.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.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.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.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.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.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.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.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.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.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.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.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.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.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.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.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.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.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.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.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.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.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.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.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.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.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.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.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.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.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.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.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.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.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.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.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.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.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.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.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.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.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.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.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.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.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.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.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.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.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.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.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.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.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.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.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.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.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.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.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.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.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.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.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.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.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.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.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.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.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.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.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.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.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.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.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.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.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.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.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.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3.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ht="13.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ht="13.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ht="13.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ht="13.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ht="13.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ht="13.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ht="13.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ht="13.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ht="13.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ht="13.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ht="13.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ht="13.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ht="13.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ht="13.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ht="13.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ht="13.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ht="13.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ht="13.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ht="13.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ht="13.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ht="13.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ht="13.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ht="13.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ht="13.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ht="13.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ht="13.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ht="13.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ht="13.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ht="13.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ht="13.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ht="13.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ht="13.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ht="13.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ht="13.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ht="13.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ht="13.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ht="13.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ht="13.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ht="13.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ht="13.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ht="13.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ht="13.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ht="13.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ht="13.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ht="13.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ht="13.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ht="13.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ht="13.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ht="13.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ht="13.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ht="13.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ht="13.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ht="13.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ht="13.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ht="13.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ht="13.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ht="13.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ht="13.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ht="13.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ht="13.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ht="13.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ht="13.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ht="13.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ht="13.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ht="13.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ht="13.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ht="13.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ht="13.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ht="13.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ht="13.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ht="13.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ht="13.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ht="13.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ht="13.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ht="13.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ht="13.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ht="13.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ht="13.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ht="13.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ht="13.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ht="13.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ht="13.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ht="13.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ht="13.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ht="13.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ht="13.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ht="13.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ht="13.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ht="13.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ht="13.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ht="13.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ht="13.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ht="13.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ht="13.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ht="13.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ht="13.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ht="13.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ht="13.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ht="13.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ht="13.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</row>
    <row r="1102" spans="1:16" ht="13.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</row>
    <row r="1103" spans="1:16" ht="13.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</row>
    <row r="1104" spans="1:16" ht="13.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</row>
    <row r="1105" spans="1:16" ht="13.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</row>
    <row r="1106" spans="1:16" ht="13.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</row>
    <row r="1107" spans="1:16" ht="13.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</row>
    <row r="1108" spans="1:16" ht="13.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</row>
    <row r="1109" spans="1:16" ht="13.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</row>
    <row r="1110" spans="1:16" ht="13.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</row>
    <row r="1111" spans="1:16" ht="13.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</row>
    <row r="1112" spans="1:16" ht="13.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</row>
    <row r="1113" spans="1:16" ht="13.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</row>
    <row r="1114" spans="1:16" ht="13.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</row>
    <row r="1115" spans="1:16" ht="13.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</row>
    <row r="1116" spans="1:16" ht="13.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</row>
    <row r="1117" spans="1:16" ht="13.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</row>
    <row r="1118" spans="1:16" ht="13.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</row>
    <row r="1119" spans="1:16" ht="13.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</row>
    <row r="1120" spans="1:16" ht="13.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</row>
    <row r="1121" spans="1:16" ht="13.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</row>
    <row r="1122" spans="1:16" ht="13.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</row>
    <row r="1123" spans="1:16" ht="13.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</row>
    <row r="1124" spans="1:16" ht="13.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ht="13.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ht="13.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</row>
    <row r="1127" spans="1:16" ht="13.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</row>
    <row r="1128" spans="1:16" ht="13.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</row>
    <row r="1129" spans="1:16" ht="13.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</row>
    <row r="1130" spans="1:16" ht="13.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</row>
    <row r="1131" spans="1:16" ht="13.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</row>
    <row r="1132" spans="1:16" ht="13.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</row>
    <row r="1133" spans="1:16" ht="13.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</row>
    <row r="1134" spans="1:16" ht="13.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</row>
    <row r="1135" spans="1:16" ht="13.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ht="13.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</row>
    <row r="1137" spans="1:16" ht="13.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ht="13.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</row>
    <row r="1139" spans="1:16" ht="13.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</row>
    <row r="1140" spans="1:16" ht="13.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</row>
    <row r="1141" spans="1:16" ht="13.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</row>
    <row r="1142" spans="1:16" ht="13.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</row>
    <row r="1143" spans="1:16" ht="13.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</row>
    <row r="1144" spans="1:16" ht="13.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</row>
    <row r="1145" spans="1:16" ht="13.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</row>
    <row r="1146" spans="1:16" ht="13.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</row>
    <row r="1147" spans="1:16" ht="13.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</row>
    <row r="1148" spans="1:16" ht="13.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</row>
    <row r="1149" spans="1:16" ht="13.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</row>
    <row r="1150" spans="1:16" ht="13.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</row>
    <row r="1151" spans="1:16" ht="13.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</row>
    <row r="1152" spans="1:16" ht="13.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</row>
    <row r="1153" spans="1:16" ht="13.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</row>
    <row r="1154" spans="1:16" ht="13.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</row>
    <row r="1155" spans="1:16" ht="13.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</row>
    <row r="1156" spans="1:16" ht="13.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1:16" ht="13.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1:16" ht="13.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16" ht="13.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1:16" ht="13.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1:16" ht="13.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1:16" ht="13.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1:16" ht="13.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1:16" ht="13.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1:16" ht="13.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1:16" ht="13.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1:16" ht="13.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1:16" ht="13.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1:16" ht="13.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1:16" ht="13.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1:16" ht="13.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1:16" ht="13.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1:16" ht="13.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1:16" ht="13.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1:16" ht="13.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1:16" ht="13.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1:16" ht="13.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1:16" ht="13.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1:16" ht="13.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1:16" ht="13.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1:16" ht="13.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1:16" ht="13.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1:16" ht="13.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1:16" ht="13.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1:16" ht="13.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1:16" ht="13.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1:16" ht="13.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1:16" ht="13.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1:16" ht="13.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1:16" ht="13.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1:16" ht="13.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1:16" ht="13.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1:16" ht="13.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1:16" ht="13.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1:16" ht="13.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1:16" ht="13.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1:16" ht="13.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ht="13.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1:16" ht="13.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1:16" ht="13.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1:16" ht="13.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1:16" ht="13.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1:16" ht="13.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1:16" ht="13.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1:16" ht="13.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1:16" ht="13.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1:16" ht="13.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1:16" ht="13.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1:16" ht="13.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1:16" ht="13.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1:16" ht="13.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1:16" ht="13.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1:16" ht="13.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1:16" ht="13.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1:16" ht="13.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1:16" ht="13.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1:16" ht="13.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1:16" ht="13.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1:16" ht="13.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1:16" ht="13.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ht="13.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1:16" ht="13.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1:16" ht="13.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1:16" ht="13.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1:16" ht="13.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1:16" ht="13.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1:16" ht="13.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1:16" ht="13.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1:16" ht="13.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1:16" ht="13.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1:16" ht="13.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1:16" ht="13.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1:16" ht="13.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1:16" ht="13.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1:16" ht="13.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1:16" ht="13.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1:16" ht="13.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ht="13.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1:16" ht="13.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1:16" ht="13.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1:16" ht="13.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1:16" ht="13.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1:16" ht="13.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1:16" ht="13.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1:16" ht="13.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1:16" ht="13.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1:16" ht="13.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1:16" ht="13.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1:16" ht="13.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1:16" ht="13.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ht="13.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1:16" ht="13.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1:16" ht="13.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1:16" ht="13.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1:16" ht="13.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1:16" ht="13.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1:16" ht="13.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1:16" ht="13.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1:16" ht="13.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1:16" ht="13.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ht="13.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1:16" ht="13.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1:16" ht="13.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1:16" ht="13.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1:16" ht="13.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1:16" ht="13.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1:16" ht="13.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1:16" ht="13.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1:16" ht="13.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1:16" ht="13.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1:16" ht="13.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1:16" ht="13.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1:16" ht="13.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1:16" ht="13.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1:16" ht="13.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1:16" ht="13.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1:16" ht="13.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1:16" ht="13.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1:16" ht="13.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1:16" ht="13.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1:16" ht="13.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1:16" ht="13.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1:16" ht="13.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1:16" ht="13.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1:16" ht="13.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1:16" ht="13.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1:16" ht="13.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1:16" ht="13.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1:16" ht="13.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1:16" ht="13.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1:16" ht="13.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ht="13.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1:16" ht="13.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1:16" ht="13.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1:16" ht="13.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1:16" ht="13.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1:16" ht="13.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1:16" ht="13.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1:16" ht="13.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1:16" ht="13.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1:16" ht="13.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1:16" ht="13.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1:16" ht="13.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1:16" ht="13.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1:16" ht="13.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1:16" ht="13.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1:16" ht="13.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1:16" ht="13.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1:16" ht="13.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1:16" ht="13.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1:16" ht="13.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1:16" ht="13.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1:16" ht="13.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1:16" ht="13.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1:16" ht="13.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1:16" ht="13.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1:16" ht="13.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1:16" ht="13.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1:16" ht="13.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1:16" ht="13.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1:16" ht="13.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1:16" ht="13.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1:16" ht="13.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1:16" ht="13.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1:16" ht="13.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1:16" ht="13.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1:16" ht="13.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1:16" ht="13.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1:16" ht="13.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1:16" ht="13.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1:16" ht="13.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1:16" ht="13.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1:16" ht="13.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1:16" ht="13.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1:16" ht="13.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1:16" ht="13.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1:16" ht="13.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ht="13.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1:16" ht="13.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1:16" ht="13.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1:16" ht="13.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1:16" ht="13.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1:16" ht="13.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1:16" ht="13.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ht="13.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ht="13.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ht="13.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ht="13.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ht="13.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ht="13.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ht="13.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ht="13.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ht="13.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ht="13.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ht="13.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ht="13.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ht="13.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ht="13.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ht="13.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ht="13.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ht="13.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ht="13.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ht="13.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ht="13.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ht="13.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ht="13.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ht="13.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ht="13.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ht="13.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ht="13.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ht="13.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ht="13.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ht="13.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ht="13.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ht="13.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ht="13.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ht="13.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ht="13.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ht="13.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ht="13.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ht="13.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ht="13.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ht="13.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ht="13.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ht="13.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ht="13.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ht="13.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ht="13.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ht="13.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ht="13.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ht="13.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ht="13.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ht="13.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ht="13.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ht="13.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ht="13.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ht="13.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ht="13.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ht="13.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ht="13.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ht="13.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ht="13.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ht="13.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ht="13.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ht="13.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ht="13.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ht="13.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ht="13.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ht="13.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ht="13.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ht="13.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ht="13.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ht="13.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ht="13.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ht="13.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ht="13.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ht="13.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ht="13.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ht="13.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ht="13.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ht="13.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ht="13.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ht="13.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ht="13.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ht="13.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ht="13.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ht="13.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ht="13.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ht="13.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ht="13.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ht="13.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ht="13.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ht="13.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ht="13.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ht="13.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ht="13.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ht="13.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ht="13.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ht="13.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ht="13.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ht="13.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ht="13.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ht="13.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ht="13.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ht="13.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ht="13.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ht="13.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ht="13.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ht="13.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ht="13.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ht="13.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ht="13.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ht="13.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ht="13.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1:16" ht="13.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1:16" ht="13.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1:16" ht="13.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1:16" ht="13.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1:16" ht="13.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1:16" ht="13.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1:16" ht="13.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1:16" ht="13.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1:16" ht="13.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1:16" ht="13.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1:16" ht="13.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1:16" ht="13.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1:16" ht="13.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1:16" ht="13.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1:16" ht="13.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ht="13.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1:16" ht="13.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1:16" ht="13.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1:16" ht="13.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1:16" ht="13.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1:16" ht="13.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1:16" ht="13.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1:16" ht="13.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1:16" ht="13.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1:16" ht="13.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1:16" ht="13.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1:16" ht="13.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1:16" ht="13.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1:16" ht="13.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1:16" ht="13.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1:16" ht="13.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1:16" ht="13.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1:16" ht="13.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1:16" ht="13.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1:16" ht="13.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1:16" ht="13.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1:16" ht="13.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1:16" ht="13.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1:16" ht="13.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1:16" ht="13.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1:16" ht="13.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1:16" ht="13.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1:16" ht="13.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1:16" ht="13.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1:16" ht="13.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1:16" ht="13.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1:16" ht="13.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1:16" ht="13.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1:16" ht="13.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1:16" ht="13.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1:16" ht="13.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1:16" ht="13.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1:16" ht="13.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1:16" ht="13.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1:16" ht="13.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1:16" ht="13.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1:16" ht="13.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1:16" ht="13.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1:16" ht="13.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1:16" ht="13.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1:16" ht="13.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1:16" ht="13.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1:16" ht="13.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1:16" ht="13.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1:16" ht="13.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1:16" ht="13.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1:16" ht="13.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1:16" ht="13.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</row>
    <row r="1523" spans="1:16" ht="13.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1:16" ht="13.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1:16" ht="13.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1:16" ht="13.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1:16" ht="13.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1:16" ht="13.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1:16" ht="13.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1:16" ht="13.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1:16" ht="13.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1:16" ht="13.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1:16" ht="13.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1:16" ht="13.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1:16" ht="13.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1:16" ht="13.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1:16" ht="13.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1:16" ht="13.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1:16" ht="13.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1:16" ht="13.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1:16" ht="13.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1:16" ht="13.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1:16" ht="13.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1:16" ht="13.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1:16" ht="13.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1:16" ht="13.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1:16" ht="13.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1:16" ht="13.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1:16" ht="13.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1:16" ht="13.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1:16" ht="13.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1:16" ht="13.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1:16" ht="13.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1:16" ht="13.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1:16" ht="13.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1:16" ht="13.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1:16" ht="13.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</row>
    <row r="1558" spans="1:16" ht="13.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1:16" ht="13.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1:16" ht="13.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1:16" ht="13.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1:16" ht="13.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1:16" ht="13.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1:16" ht="13.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1:16" ht="13.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1:16" ht="13.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1:16" ht="13.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1:16" ht="13.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1:16" ht="13.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1:16" ht="13.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1:16" ht="13.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1:16" ht="13.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1:16" ht="13.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1:16" ht="13.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1:16" ht="13.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1:16" ht="13.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1:16" ht="13.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1:16" ht="13.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1:16" ht="13.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1:16" ht="13.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1:16" ht="13.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1:16" ht="13.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1:16" ht="13.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1:16" ht="13.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1:16" ht="13.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1:16" ht="13.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1:16" ht="13.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1:16" ht="13.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1:16" ht="13.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1:16" ht="13.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1:16" ht="13.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1:16" ht="13.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1:16" ht="13.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1:16" ht="13.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1:16" ht="13.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1:16" ht="13.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1:16" ht="13.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1:16" ht="13.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1:16" ht="13.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1:16" ht="13.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1:16" ht="13.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1:16" ht="13.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1:16" ht="13.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1:16" ht="13.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1:16" ht="13.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1:16" ht="13.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1:16" ht="13.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1:16" ht="13.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1:16" ht="13.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1:16" ht="13.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1:16" ht="13.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1:16" ht="13.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1:16" ht="13.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1:16" ht="13.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1:16" ht="13.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1:16" ht="13.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1:16" ht="13.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1:16" ht="13.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1:16" ht="13.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1:16" ht="13.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1:16" ht="13.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1:16" ht="13.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1:16" ht="13.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1:16" ht="13.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1:16" ht="13.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1:16" ht="13.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1:16" ht="13.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1:16" ht="13.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1:16" ht="13.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1:16" ht="13.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1:16" ht="13.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1:16" ht="13.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1:16" ht="13.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1:16" ht="13.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1:16" ht="13.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1:16" ht="13.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1:16" ht="13.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1:16" ht="13.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1:16" ht="13.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1:16" ht="13.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1:16" ht="13.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1:16" ht="13.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1:16" ht="13.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1:16" ht="13.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1:16" ht="13.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1:16" ht="13.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1:16" ht="13.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1:16" ht="13.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1:16" ht="13.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1:16" ht="13.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1:16" ht="13.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1:16" ht="13.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1:16" ht="13.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1:16" ht="13.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1:16" ht="13.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1:16" ht="13.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1:16" ht="13.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1:16" ht="13.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</row>
    <row r="1659" spans="1:16" ht="13.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1:16" ht="13.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1:16" ht="13.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1:16" ht="13.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1:16" ht="13.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1:16" ht="13.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</row>
    <row r="1665" spans="1:16" ht="13.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1:16" ht="13.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1:16" ht="13.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1:16" ht="13.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1:16" ht="13.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1:16" ht="13.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1:16" ht="13.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1:16" ht="13.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1:16" ht="13.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1:16" ht="13.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1:16" ht="13.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1:16" ht="13.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1:16" ht="13.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1:16" ht="13.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1:16" ht="13.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1:16" ht="13.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1:16" ht="13.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1:16" ht="13.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1:16" ht="13.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1:16" ht="13.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1:16" ht="13.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1:16" ht="13.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1:16" ht="13.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1:16" ht="13.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1:16" ht="13.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1:16" ht="13.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1:16" ht="13.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1:16" ht="13.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1:16" ht="13.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1:16" ht="13.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1:16" ht="13.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1:16" ht="13.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1:16" ht="13.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1:16" ht="13.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1:16" ht="13.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1:16" ht="13.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1:16" ht="13.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1:16" ht="13.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1:16" ht="13.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1:16" ht="13.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1:16" ht="13.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1:16" ht="13.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1:16" ht="13.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1:16" ht="13.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1:16" ht="13.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1:16" ht="13.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1:16" ht="13.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1:16" ht="13.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1:16" ht="13.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1:16" ht="13.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1:16" ht="13.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1:16" ht="13.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1:16" ht="13.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1:16" ht="13.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1:16" ht="13.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1:16" ht="13.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1:16" ht="13.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1:16" ht="13.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1:16" ht="13.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1:16" ht="13.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1:16" ht="13.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1:16" ht="13.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1:16" ht="13.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1:16" ht="13.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1:16" ht="13.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1:16" ht="13.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1:16" ht="13.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1:16" ht="13.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1:16" ht="13.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1:16" ht="13.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1:16" ht="13.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1:16" ht="13.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1:16" ht="13.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1:16" ht="13.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1:16" ht="13.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1:16" ht="13.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1:16" ht="13.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1:16" ht="13.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1:16" ht="13.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1:16" ht="13.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1:16" ht="13.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1:16" ht="13.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1:16" ht="13.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1:16" ht="13.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1:16" ht="13.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1:16" ht="13.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1:16" ht="13.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1:16" ht="13.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1:16" ht="13.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1:16" ht="13.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1:16" ht="13.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1:16" ht="13.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1:16" ht="13.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1:16" ht="13.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1:16" ht="13.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1:16" ht="13.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1:16" ht="13.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1:16" ht="13.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1:16" ht="13.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1:16" ht="13.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1:16" ht="13.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1:16" ht="13.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1:16" ht="13.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1:16" ht="13.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1:16" ht="13.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1:16" ht="13.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1:16" ht="13.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1:16" ht="13.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1:16" ht="13.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1:16" ht="13.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1:16" ht="13.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1:16" ht="13.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1:16" ht="13.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1:16" ht="13.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1:16" ht="13.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1:16" ht="13.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1:16" ht="13.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1:16" ht="13.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1:16" ht="13.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1:16" ht="13.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1:16" ht="13.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1:16" ht="13.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1:16" ht="13.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1:16" ht="13.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1:16" ht="13.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1:16" ht="13.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1:16" ht="13.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1:16" ht="13.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1:16" ht="13.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1:16" ht="13.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1:16" ht="13.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1:16" ht="13.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1:16" ht="13.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1:16" ht="13.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1:16" ht="13.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1:16" ht="13.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1:16" ht="13.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1:16" ht="13.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1:16" ht="13.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1:16" ht="13.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1:16" ht="13.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1:16" ht="13.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1:16" ht="13.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1:16" ht="13.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1:16" ht="13.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1:16" ht="13.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1:16" ht="13.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1:16" ht="13.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1:16" ht="13.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1:16" ht="13.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1:16" ht="13.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1:16" ht="13.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1:16" ht="13.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1:16" ht="13.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1:16" ht="13.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1:16" ht="13.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1:16" ht="13.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1:16" ht="13.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1:16" ht="13.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1:16" ht="13.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1:16" ht="13.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1:16" ht="13.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1:16" ht="13.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1:16" ht="13.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1:16" ht="13.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1:16" ht="13.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1:16" ht="13.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1:16" ht="13.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1:16" ht="13.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1:16" ht="13.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1:16" ht="13.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1:16" ht="13.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1:16" ht="13.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1:16" ht="13.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1:16" ht="13.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1:16" ht="13.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1:16" ht="13.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1:16" ht="13.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1:16" ht="13.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1:16" ht="13.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1:16" ht="13.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1:16" ht="13.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1:16" ht="13.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1:16" ht="13.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1:16" ht="13.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1:16" ht="13.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1:16" ht="13.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1:16" ht="13.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1:16" ht="13.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1:16" ht="13.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1:16" ht="13.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1:16" ht="13.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1:16" ht="13.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1:16" ht="13.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1:16" ht="13.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1:16" ht="13.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1:16" ht="13.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1:16" ht="13.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1:16" ht="13.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1:16" ht="13.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1:16" ht="13.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1:16" ht="13.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1:16" ht="13.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1:16" ht="13.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1:16" ht="13.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1:16" ht="13.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1:16" ht="13.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  <row r="1872" spans="1:16" ht="13.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</row>
    <row r="1873" spans="1:16" ht="13.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</row>
    <row r="1874" spans="1:16" ht="13.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</row>
    <row r="1875" spans="1:16" ht="13.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</row>
    <row r="1876" spans="1:16" ht="13.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</row>
    <row r="1877" spans="1:16" ht="13.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</row>
    <row r="1878" spans="1:16" ht="13.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</row>
    <row r="1879" spans="1:16" ht="13.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</row>
    <row r="1880" spans="1:16" ht="13.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</row>
    <row r="1881" spans="1:16" ht="13.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</row>
    <row r="1882" spans="1:16" ht="13.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</row>
    <row r="1883" spans="1:16" ht="13.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</row>
    <row r="1884" spans="1:16" ht="13.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</row>
    <row r="1885" spans="1:16" ht="13.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</row>
    <row r="1886" spans="1:16" ht="13.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</row>
    <row r="1887" spans="1:16" ht="13.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</row>
    <row r="1888" spans="1:16" ht="13.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</row>
    <row r="1889" spans="1:16" ht="13.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</row>
    <row r="1890" spans="1:16" ht="13.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</row>
    <row r="1891" spans="1:16" ht="13.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</row>
    <row r="1892" spans="1:16" ht="13.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</row>
    <row r="1893" spans="1:16" ht="13.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</row>
    <row r="1894" spans="1:16" ht="13.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</row>
    <row r="1895" spans="1:16" ht="13.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</row>
    <row r="1896" spans="1:16" ht="13.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</row>
    <row r="1897" spans="1:16" ht="13.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</row>
    <row r="1898" spans="1:16" ht="13.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</row>
    <row r="1899" spans="1:16" ht="13.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</row>
    <row r="1900" spans="1:16" ht="13.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</row>
    <row r="1901" spans="1:16" ht="13.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</row>
    <row r="1902" spans="1:16" ht="13.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</row>
    <row r="1903" spans="1:16" ht="13.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</row>
    <row r="1904" spans="1:16" ht="13.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</row>
    <row r="1905" spans="1:16" ht="13.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</row>
    <row r="1906" spans="1:16" ht="13.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</row>
    <row r="1907" spans="1:16" ht="13.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</row>
    <row r="1908" spans="1:16" ht="13.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</row>
    <row r="1909" spans="1:16" ht="13.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</row>
    <row r="1910" spans="1:16" ht="13.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</row>
    <row r="1911" spans="1:16" ht="13.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</row>
    <row r="1912" spans="1:16" ht="13.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</row>
    <row r="1913" spans="1:16" ht="13.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</row>
    <row r="1914" spans="1:16" ht="13.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</row>
    <row r="1915" spans="1:16" ht="13.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</row>
    <row r="1916" spans="1:16" ht="13.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</row>
    <row r="1917" spans="1:16" ht="13.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</row>
    <row r="1918" spans="1:16" ht="13.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</row>
    <row r="1919" spans="1:16" ht="13.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</row>
    <row r="1920" spans="1:16" ht="13.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</row>
    <row r="1921" spans="1:16" ht="13.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</row>
    <row r="1922" spans="1:16" ht="13.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</row>
    <row r="1923" spans="1:16" ht="13.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</row>
    <row r="1924" spans="1:16" ht="13.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</row>
    <row r="1925" spans="1:16" ht="13.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</row>
    <row r="1926" spans="1:16" ht="13.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</row>
    <row r="1927" spans="1:16" ht="13.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</row>
    <row r="1928" spans="1:16" ht="13.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</row>
    <row r="1929" spans="1:16" ht="13.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</row>
    <row r="1930" spans="1:16" ht="13.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</row>
    <row r="1931" spans="1:16" ht="13.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</row>
    <row r="1932" spans="1:16" ht="13.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</row>
    <row r="1933" spans="1:16" ht="13.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</row>
    <row r="1934" spans="1:16" ht="13.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</row>
    <row r="1935" spans="1:16" ht="13.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</row>
    <row r="1936" spans="1:16" ht="13.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</row>
    <row r="1937" spans="1:16" ht="13.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</row>
    <row r="1938" spans="1:16" ht="13.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</row>
    <row r="1939" spans="1:16" ht="13.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</row>
    <row r="1940" spans="1:16" ht="13.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</row>
    <row r="1941" spans="1:16" ht="13.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</row>
    <row r="1942" spans="1:16" ht="13.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</row>
    <row r="1943" spans="1:16" ht="13.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</row>
    <row r="1944" spans="1:16" ht="13.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</row>
    <row r="1945" spans="1:16" ht="13.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</row>
    <row r="1946" spans="1:16" ht="13.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</row>
    <row r="1947" spans="1:16" ht="13.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</row>
    <row r="1948" spans="1:16" ht="13.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</row>
    <row r="1949" spans="1:16" ht="13.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</row>
    <row r="1950" spans="1:16" ht="13.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</row>
    <row r="1951" spans="1:16" ht="13.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</row>
    <row r="1952" spans="1:16" ht="13.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</row>
    <row r="1953" spans="1:16" ht="13.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</row>
    <row r="1954" spans="1:16" ht="13.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</row>
    <row r="1955" spans="1:16" ht="13.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</row>
    <row r="1956" spans="1:16" ht="13.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</row>
    <row r="1957" spans="1:16" ht="13.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</row>
    <row r="1958" spans="1:16" ht="13.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</row>
    <row r="1959" spans="1:16" ht="13.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</row>
    <row r="1960" spans="1:16" ht="13.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</row>
    <row r="1961" spans="1:16" ht="13.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</row>
    <row r="1962" spans="1:16" ht="13.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</row>
    <row r="1963" spans="1:16" ht="13.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</row>
    <row r="1964" spans="1:16" ht="13.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</row>
    <row r="1965" spans="1:16" ht="13.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</row>
    <row r="1966" spans="1:16" ht="13.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</row>
    <row r="1967" spans="1:16" ht="13.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</row>
    <row r="1968" spans="1:16" ht="13.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</row>
    <row r="1969" spans="1:16" ht="13.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</row>
    <row r="1970" spans="1:16" ht="13.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</row>
    <row r="1971" spans="1:16" ht="13.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</row>
    <row r="1972" spans="1:16" ht="13.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</row>
    <row r="1973" spans="1:16" ht="13.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</row>
    <row r="1974" spans="1:16" ht="13.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</row>
    <row r="1975" spans="1:16" ht="13.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</row>
    <row r="1976" spans="1:16" ht="13.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</row>
    <row r="1977" spans="1:16" ht="13.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</row>
    <row r="1978" spans="1:16" ht="13.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</row>
    <row r="1979" spans="1:16" ht="13.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</row>
    <row r="1980" spans="1:16" ht="13.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</row>
    <row r="1981" spans="1:16" ht="13.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</row>
    <row r="1982" spans="1:16" ht="13.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</row>
    <row r="1983" spans="1:16" ht="13.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</row>
    <row r="1984" spans="1:16" ht="13.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</row>
    <row r="1985" spans="1:16" ht="13.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</row>
    <row r="1986" spans="1:16" ht="13.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</row>
    <row r="1987" spans="1:16" ht="13.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</row>
    <row r="1988" spans="1:16" ht="13.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</row>
    <row r="1989" spans="1:16" ht="13.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</row>
    <row r="1990" spans="1:16" ht="13.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</row>
    <row r="1991" spans="1:16" ht="13.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</row>
    <row r="1992" spans="1:16" ht="13.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</row>
    <row r="1993" spans="1:16" ht="13.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</row>
    <row r="1994" spans="1:16" ht="13.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</row>
    <row r="1995" spans="1:16" ht="13.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</row>
    <row r="1996" spans="1:16" ht="13.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</row>
    <row r="1997" spans="1:16" ht="13.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</row>
    <row r="1998" spans="1:16" ht="13.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</row>
    <row r="1999" spans="1:16" ht="13.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</row>
    <row r="2000" spans="1:16" ht="13.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</row>
    <row r="2001" spans="1:16" ht="13.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</row>
    <row r="2002" spans="1:16" ht="13.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</row>
    <row r="2003" spans="1:16" ht="13.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</row>
    <row r="2004" spans="1:16" ht="13.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</row>
    <row r="2005" spans="1:16" ht="13.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</row>
    <row r="2006" spans="1:16" ht="13.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</row>
    <row r="2007" spans="1:16" ht="13.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</row>
    <row r="2008" spans="1:16" ht="13.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</row>
    <row r="2009" spans="1:16" ht="13.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</row>
    <row r="2010" spans="1:16" ht="13.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</row>
    <row r="2011" spans="1:16" ht="13.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</row>
    <row r="2012" spans="1:16" ht="13.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</row>
    <row r="2013" spans="1:16" ht="13.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</row>
    <row r="2014" spans="1:16" ht="13.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</row>
    <row r="2015" spans="1:16" ht="13.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</row>
    <row r="2016" spans="1:16" ht="13.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</row>
    <row r="2017" spans="1:16" ht="13.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</row>
    <row r="2018" spans="1:16" ht="13.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</row>
    <row r="2019" spans="1:16" ht="13.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</row>
    <row r="2020" spans="1:16" ht="13.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</row>
    <row r="2021" spans="1:16" ht="13.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</row>
    <row r="2022" spans="1:16" ht="13.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</row>
    <row r="2023" spans="1:16" ht="13.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</row>
    <row r="2024" spans="1:16" ht="13.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</row>
    <row r="2025" spans="1:16" ht="13.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</row>
    <row r="2026" spans="1:16" ht="13.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</row>
    <row r="2027" spans="1:16" ht="13.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</row>
    <row r="2028" spans="1:16" ht="13.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</row>
    <row r="2029" spans="1:16" ht="13.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</row>
    <row r="2030" spans="1:16" ht="13.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</row>
    <row r="2031" spans="1:16" ht="13.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</row>
    <row r="2032" spans="1:16" ht="13.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</row>
    <row r="2033" spans="1:16" ht="13.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</row>
    <row r="2034" spans="1:16" ht="13.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</row>
    <row r="2035" spans="1:16" ht="13.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</row>
    <row r="2036" spans="1:16" ht="13.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</row>
    <row r="2037" spans="1:16" ht="13.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</row>
    <row r="2038" spans="1:16" ht="13.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</row>
    <row r="2039" spans="1:16" ht="13.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</row>
    <row r="2040" spans="1:16" ht="13.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</row>
    <row r="2041" spans="1:16" ht="13.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</row>
    <row r="2042" spans="1:16" ht="13.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</row>
    <row r="2043" spans="1:16" ht="13.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</row>
    <row r="2044" spans="1:16" ht="13.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</row>
    <row r="2045" spans="1:16" ht="13.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</row>
    <row r="2046" spans="1:16" ht="13.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</row>
    <row r="2047" spans="1:16" ht="13.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</row>
    <row r="2048" spans="1:16" ht="13.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</row>
    <row r="2049" spans="1:16" ht="13.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</row>
    <row r="2050" spans="1:16" ht="13.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</row>
    <row r="2051" spans="1:16" ht="13.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</row>
    <row r="2052" spans="1:16" ht="13.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</row>
    <row r="2053" spans="1:16" ht="13.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</row>
    <row r="2054" spans="1:16" ht="13.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</row>
    <row r="2055" spans="1:16" ht="13.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</row>
    <row r="2056" spans="1:16" ht="13.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</row>
    <row r="2057" spans="1:16" ht="13.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</row>
    <row r="2058" spans="1:16" ht="13.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</row>
    <row r="2059" spans="1:16" ht="13.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</row>
    <row r="2060" spans="1:16" ht="13.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</row>
    <row r="2061" spans="1:16" ht="13.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</row>
    <row r="2062" spans="1:16" ht="13.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</row>
    <row r="2063" spans="1:16" ht="13.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</row>
    <row r="2064" spans="1:16" ht="13.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</row>
    <row r="2065" spans="1:16" ht="13.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</row>
    <row r="2066" spans="1:16" ht="13.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</row>
    <row r="2067" spans="1:16" ht="13.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</row>
    <row r="2068" spans="1:16" ht="13.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</row>
    <row r="2069" spans="1:16" ht="13.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</row>
    <row r="2070" spans="1:16" ht="13.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</row>
    <row r="2071" spans="1:16" ht="13.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</row>
    <row r="2072" spans="1:16" ht="13.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</row>
    <row r="2073" spans="1:16" ht="13.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</row>
    <row r="2074" spans="1:16" ht="13.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</row>
    <row r="2075" spans="1:16" ht="13.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</row>
    <row r="2076" spans="1:16" ht="13.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</row>
    <row r="2077" spans="1:16" ht="13.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</row>
    <row r="2078" spans="1:16" ht="13.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</row>
    <row r="2079" spans="1:16" ht="13.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</row>
    <row r="2080" spans="1:16" ht="13.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</row>
    <row r="2081" spans="1:16" ht="13.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</row>
    <row r="2082" spans="1:16" ht="13.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</row>
    <row r="2083" spans="1:16" ht="13.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</row>
    <row r="2084" spans="1:16" ht="13.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</row>
    <row r="2085" spans="1:16" ht="13.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</row>
    <row r="2086" spans="1:16" ht="13.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</row>
    <row r="2087" spans="1:16" ht="13.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</row>
    <row r="2088" spans="1:16" ht="13.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</row>
    <row r="2089" spans="1:16" ht="13.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</row>
    <row r="2090" spans="1:16" ht="13.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</row>
    <row r="2091" spans="1:16" ht="13.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</row>
    <row r="2092" spans="1:16" ht="13.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</row>
    <row r="2093" spans="1:16" ht="13.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</row>
    <row r="2094" spans="1:16" ht="13.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</row>
    <row r="2095" spans="1:16" ht="13.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</row>
    <row r="2096" spans="1:16" ht="13.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</row>
    <row r="2097" spans="1:16" ht="13.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</row>
    <row r="2098" spans="1:16" ht="13.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</row>
    <row r="2099" spans="1:16" ht="13.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</row>
    <row r="2100" spans="1:16" ht="13.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</row>
    <row r="2101" spans="1:16" ht="13.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</row>
    <row r="2102" spans="1:16" ht="13.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</row>
    <row r="2103" spans="1:16" ht="13.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</row>
    <row r="2104" spans="1:16" ht="13.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</row>
    <row r="2105" spans="1:16" ht="13.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</row>
    <row r="2106" spans="1:16" ht="13.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</row>
    <row r="2107" spans="1:16" ht="13.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</row>
    <row r="2108" spans="1:16" ht="13.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</row>
    <row r="2109" spans="1:16" ht="13.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</row>
    <row r="2110" spans="1:16" ht="13.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</row>
    <row r="2111" spans="1:16" ht="13.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</row>
    <row r="2112" spans="1:16" ht="13.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</row>
    <row r="2113" spans="1:16" ht="13.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</row>
    <row r="2114" spans="1:16" ht="13.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</row>
    <row r="2115" spans="1:16" ht="13.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</row>
    <row r="2116" spans="1:16" ht="13.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</row>
    <row r="2117" spans="1:16" ht="13.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</row>
    <row r="2118" spans="1:16" ht="13.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</row>
    <row r="2119" spans="1:16" ht="13.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</row>
    <row r="2120" spans="1:16" ht="13.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</row>
    <row r="2121" spans="1:16" ht="13.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</row>
    <row r="2122" spans="1:16" ht="13.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</row>
    <row r="2123" spans="1:16" ht="13.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</row>
    <row r="2124" spans="1:16" ht="13.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</row>
    <row r="2125" spans="1:16" ht="13.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</row>
    <row r="2126" spans="1:16" ht="13.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</row>
    <row r="2127" spans="1:16" ht="13.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</row>
    <row r="2128" spans="1:16" ht="13.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</row>
    <row r="2129" spans="1:16" ht="13.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</row>
    <row r="2130" spans="1:16" ht="13.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</row>
    <row r="2131" spans="1:16" ht="13.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</row>
    <row r="2132" spans="1:16" ht="13.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</row>
    <row r="2133" spans="1:16" ht="13.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</row>
    <row r="2134" spans="1:16" ht="13.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</row>
    <row r="2135" spans="1:16" ht="13.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</row>
    <row r="2136" spans="1:16" ht="13.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</row>
    <row r="2137" spans="1:16" ht="13.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</row>
    <row r="2138" spans="1:16" ht="13.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</row>
    <row r="2139" spans="1:16" ht="13.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</row>
    <row r="2140" spans="1:16" ht="13.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</row>
    <row r="2141" spans="1:16" ht="13.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</row>
    <row r="2142" spans="1:16" ht="13.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53"/>
  <sheetViews>
    <sheetView zoomScalePageLayoutView="0" workbookViewId="0" topLeftCell="A21">
      <selection activeCell="I46" sqref="I46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6.28125" style="4" customWidth="1"/>
    <col min="4" max="13" width="4.57421875" style="4" customWidth="1"/>
    <col min="14" max="14" width="6.00390625" style="4" customWidth="1"/>
    <col min="15" max="16" width="6.57421875" style="4" customWidth="1"/>
    <col min="17" max="16384" width="9.140625" style="4" customWidth="1"/>
  </cols>
  <sheetData>
    <row r="2" spans="1:14" ht="18.75">
      <c r="A2" s="1"/>
      <c r="B2" s="33" t="s">
        <v>211</v>
      </c>
      <c r="C2" s="3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0" ht="13.5">
      <c r="A3" s="5" t="s">
        <v>44</v>
      </c>
      <c r="B3" s="6" t="s">
        <v>0</v>
      </c>
      <c r="C3" s="5" t="s">
        <v>40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 t="s">
        <v>1</v>
      </c>
      <c r="O3" s="5" t="s">
        <v>1</v>
      </c>
      <c r="P3" s="5"/>
      <c r="S3">
        <v>1</v>
      </c>
      <c r="T3">
        <v>25</v>
      </c>
    </row>
    <row r="4" spans="1:20" ht="13.5">
      <c r="A4" s="9" t="s">
        <v>28</v>
      </c>
      <c r="B4" s="10"/>
      <c r="C4" s="22"/>
      <c r="D4" s="9" t="s">
        <v>140</v>
      </c>
      <c r="E4" s="9" t="s">
        <v>138</v>
      </c>
      <c r="F4" s="9" t="s">
        <v>139</v>
      </c>
      <c r="G4" s="9" t="s">
        <v>247</v>
      </c>
      <c r="H4" s="9" t="s">
        <v>248</v>
      </c>
      <c r="I4" s="9" t="s">
        <v>283</v>
      </c>
      <c r="J4" s="9"/>
      <c r="K4" s="9"/>
      <c r="L4" s="9"/>
      <c r="M4" s="9"/>
      <c r="N4" s="27">
        <v>25</v>
      </c>
      <c r="O4" s="27">
        <v>20</v>
      </c>
      <c r="P4" s="9" t="s">
        <v>2</v>
      </c>
      <c r="S4">
        <v>2</v>
      </c>
      <c r="T4">
        <v>23</v>
      </c>
    </row>
    <row r="5" spans="1:20" ht="13.5">
      <c r="A5" s="5">
        <v>1</v>
      </c>
      <c r="B5" s="41" t="s">
        <v>18</v>
      </c>
      <c r="C5" s="64" t="s">
        <v>111</v>
      </c>
      <c r="D5" s="8">
        <v>23</v>
      </c>
      <c r="E5" s="8">
        <v>7</v>
      </c>
      <c r="F5" s="8">
        <v>25</v>
      </c>
      <c r="G5" s="8">
        <v>25</v>
      </c>
      <c r="H5" s="8">
        <v>25</v>
      </c>
      <c r="I5" s="8">
        <v>25</v>
      </c>
      <c r="J5" s="8"/>
      <c r="K5" s="8"/>
      <c r="L5" s="8"/>
      <c r="M5" s="8"/>
      <c r="N5" s="55">
        <f>SUM(D5:M5)</f>
        <v>130</v>
      </c>
      <c r="O5" s="55">
        <v>99</v>
      </c>
      <c r="P5" s="58">
        <v>1</v>
      </c>
      <c r="S5">
        <v>3</v>
      </c>
      <c r="T5">
        <v>20</v>
      </c>
    </row>
    <row r="6" spans="1:20" ht="13.5">
      <c r="A6" s="9"/>
      <c r="B6" s="46" t="s">
        <v>249</v>
      </c>
      <c r="C6" s="22"/>
      <c r="D6" s="30">
        <v>2</v>
      </c>
      <c r="E6" s="30">
        <v>14</v>
      </c>
      <c r="F6" s="30">
        <v>1</v>
      </c>
      <c r="G6" s="14">
        <v>1</v>
      </c>
      <c r="H6" s="14">
        <v>1</v>
      </c>
      <c r="I6" s="14">
        <v>1</v>
      </c>
      <c r="J6" s="30"/>
      <c r="K6" s="30"/>
      <c r="L6" s="30"/>
      <c r="M6" s="30"/>
      <c r="N6" s="57"/>
      <c r="O6" s="57"/>
      <c r="P6" s="59"/>
      <c r="Q6" s="4" t="s">
        <v>221</v>
      </c>
      <c r="S6">
        <v>4</v>
      </c>
      <c r="T6">
        <v>17</v>
      </c>
    </row>
    <row r="7" spans="1:20" ht="13.5">
      <c r="A7" s="5">
        <v>9</v>
      </c>
      <c r="B7" s="41" t="s">
        <v>39</v>
      </c>
      <c r="C7" s="49" t="s">
        <v>116</v>
      </c>
      <c r="D7" s="5">
        <v>11</v>
      </c>
      <c r="E7" s="5">
        <v>17</v>
      </c>
      <c r="F7" s="8">
        <v>23</v>
      </c>
      <c r="G7" s="17">
        <v>16</v>
      </c>
      <c r="H7" s="5">
        <v>20</v>
      </c>
      <c r="I7" s="11">
        <v>13</v>
      </c>
      <c r="J7" s="5"/>
      <c r="K7" s="8"/>
      <c r="L7" s="8"/>
      <c r="M7" s="5"/>
      <c r="N7" s="55">
        <f>SUM(D7:M7)</f>
        <v>100</v>
      </c>
      <c r="O7" s="60">
        <v>70</v>
      </c>
      <c r="P7" s="58">
        <v>2</v>
      </c>
      <c r="S7">
        <v>5</v>
      </c>
      <c r="T7">
        <v>16</v>
      </c>
    </row>
    <row r="8" spans="1:20" ht="13.5">
      <c r="A8" s="9"/>
      <c r="B8" s="46" t="s">
        <v>52</v>
      </c>
      <c r="C8" s="22"/>
      <c r="D8" s="14">
        <v>10</v>
      </c>
      <c r="E8" s="14">
        <v>4</v>
      </c>
      <c r="F8" s="14">
        <v>2</v>
      </c>
      <c r="G8" s="14">
        <v>5</v>
      </c>
      <c r="H8" s="14">
        <v>3</v>
      </c>
      <c r="I8" s="14">
        <v>8</v>
      </c>
      <c r="J8" s="14"/>
      <c r="K8" s="30"/>
      <c r="L8" s="30"/>
      <c r="M8" s="14"/>
      <c r="N8" s="57"/>
      <c r="O8" s="57"/>
      <c r="P8" s="59"/>
      <c r="S8">
        <v>6</v>
      </c>
      <c r="T8">
        <v>15</v>
      </c>
    </row>
    <row r="9" spans="1:20" ht="13.5">
      <c r="A9" s="5">
        <v>17</v>
      </c>
      <c r="B9" s="41" t="s">
        <v>184</v>
      </c>
      <c r="C9" s="29" t="s">
        <v>118</v>
      </c>
      <c r="D9" s="8">
        <v>25</v>
      </c>
      <c r="E9" s="5">
        <v>20</v>
      </c>
      <c r="F9" s="5">
        <v>17</v>
      </c>
      <c r="G9" s="5">
        <v>11</v>
      </c>
      <c r="H9" s="5">
        <v>5</v>
      </c>
      <c r="I9" s="5">
        <v>17</v>
      </c>
      <c r="J9" s="5"/>
      <c r="K9" s="8"/>
      <c r="L9" s="5"/>
      <c r="M9" s="5"/>
      <c r="N9" s="55">
        <f>SUM(D9:M9)</f>
        <v>95</v>
      </c>
      <c r="O9" s="60">
        <v>67</v>
      </c>
      <c r="P9" s="58">
        <v>3</v>
      </c>
      <c r="S9">
        <v>7</v>
      </c>
      <c r="T9">
        <v>14</v>
      </c>
    </row>
    <row r="10" spans="1:20" ht="13.5">
      <c r="A10" s="9"/>
      <c r="B10" s="46" t="s">
        <v>252</v>
      </c>
      <c r="C10" s="22"/>
      <c r="D10" s="13">
        <v>1</v>
      </c>
      <c r="E10" s="14">
        <v>3</v>
      </c>
      <c r="F10" s="30">
        <v>4</v>
      </c>
      <c r="G10" s="14">
        <v>10</v>
      </c>
      <c r="H10" s="14">
        <v>16</v>
      </c>
      <c r="I10" s="14">
        <v>4</v>
      </c>
      <c r="J10" s="14"/>
      <c r="K10" s="30"/>
      <c r="L10" s="14"/>
      <c r="M10" s="14"/>
      <c r="N10" s="57"/>
      <c r="O10" s="57"/>
      <c r="P10" s="59"/>
      <c r="Q10" s="4" t="s">
        <v>222</v>
      </c>
      <c r="S10">
        <v>8</v>
      </c>
      <c r="T10">
        <v>13</v>
      </c>
    </row>
    <row r="11" spans="1:20" ht="13.5">
      <c r="A11" s="5">
        <v>15</v>
      </c>
      <c r="B11" s="41" t="s">
        <v>23</v>
      </c>
      <c r="C11" s="29" t="s">
        <v>185</v>
      </c>
      <c r="D11" s="5">
        <v>20</v>
      </c>
      <c r="E11" s="8">
        <v>23</v>
      </c>
      <c r="F11" s="5">
        <v>10</v>
      </c>
      <c r="G11" s="8">
        <v>15</v>
      </c>
      <c r="H11" s="5">
        <v>17</v>
      </c>
      <c r="I11" s="8">
        <v>12</v>
      </c>
      <c r="J11" s="5"/>
      <c r="K11" s="5"/>
      <c r="L11" s="11"/>
      <c r="M11" s="11"/>
      <c r="N11" s="55">
        <f>SUM(D11:M11)</f>
        <v>97</v>
      </c>
      <c r="O11" s="55">
        <v>67</v>
      </c>
      <c r="P11" s="58">
        <v>4</v>
      </c>
      <c r="S11">
        <v>9</v>
      </c>
      <c r="T11">
        <v>12</v>
      </c>
    </row>
    <row r="12" spans="1:20" ht="13.5">
      <c r="A12" s="9"/>
      <c r="B12" s="46" t="s">
        <v>3</v>
      </c>
      <c r="C12" s="22"/>
      <c r="D12" s="14">
        <v>3</v>
      </c>
      <c r="E12" s="30">
        <v>2</v>
      </c>
      <c r="F12" s="14">
        <v>11</v>
      </c>
      <c r="G12" s="25">
        <v>6</v>
      </c>
      <c r="H12" s="14">
        <v>4</v>
      </c>
      <c r="I12" s="30">
        <v>9</v>
      </c>
      <c r="J12" s="14"/>
      <c r="K12" s="14"/>
      <c r="L12" s="25"/>
      <c r="M12" s="25"/>
      <c r="N12" s="57"/>
      <c r="O12" s="57"/>
      <c r="P12" s="59"/>
      <c r="S12">
        <v>10</v>
      </c>
      <c r="T12">
        <v>11</v>
      </c>
    </row>
    <row r="13" spans="1:20" ht="13.5">
      <c r="A13" s="5">
        <v>4</v>
      </c>
      <c r="B13" s="41" t="s">
        <v>25</v>
      </c>
      <c r="C13" s="64" t="s">
        <v>111</v>
      </c>
      <c r="D13" s="8">
        <v>12</v>
      </c>
      <c r="E13" s="17">
        <v>16</v>
      </c>
      <c r="F13" s="8">
        <v>15</v>
      </c>
      <c r="G13" s="8">
        <v>23</v>
      </c>
      <c r="H13" s="8">
        <v>15</v>
      </c>
      <c r="I13" s="5">
        <v>14</v>
      </c>
      <c r="J13" s="8"/>
      <c r="K13" s="8"/>
      <c r="L13" s="8"/>
      <c r="M13" s="8"/>
      <c r="N13" s="55">
        <f>SUM(D13:M13)</f>
        <v>95</v>
      </c>
      <c r="O13" s="60">
        <v>64</v>
      </c>
      <c r="P13" s="58">
        <v>5</v>
      </c>
      <c r="S13">
        <v>11</v>
      </c>
      <c r="T13">
        <v>10</v>
      </c>
    </row>
    <row r="14" spans="1:20" ht="13.5">
      <c r="A14" s="9"/>
      <c r="B14" s="47" t="s">
        <v>11</v>
      </c>
      <c r="C14" s="22"/>
      <c r="D14" s="30">
        <v>9</v>
      </c>
      <c r="E14" s="30">
        <v>5</v>
      </c>
      <c r="F14" s="30">
        <v>6</v>
      </c>
      <c r="G14" s="30">
        <v>2</v>
      </c>
      <c r="H14" s="25">
        <v>6</v>
      </c>
      <c r="I14" s="14">
        <v>7</v>
      </c>
      <c r="J14" s="30"/>
      <c r="K14" s="30"/>
      <c r="L14" s="30"/>
      <c r="M14" s="30"/>
      <c r="N14" s="57"/>
      <c r="O14" s="57"/>
      <c r="P14" s="59"/>
      <c r="S14">
        <v>12</v>
      </c>
      <c r="T14">
        <v>9</v>
      </c>
    </row>
    <row r="15" spans="1:20" ht="13.5">
      <c r="A15" s="5">
        <v>13</v>
      </c>
      <c r="B15" s="41" t="s">
        <v>69</v>
      </c>
      <c r="C15" s="36" t="s">
        <v>183</v>
      </c>
      <c r="D15" s="17">
        <v>16</v>
      </c>
      <c r="E15" s="11">
        <v>13</v>
      </c>
      <c r="F15" s="5">
        <v>14</v>
      </c>
      <c r="G15" s="5">
        <v>10</v>
      </c>
      <c r="H15" s="5">
        <v>14</v>
      </c>
      <c r="I15" s="5">
        <v>20</v>
      </c>
      <c r="J15" s="5"/>
      <c r="K15" s="5"/>
      <c r="L15" s="5"/>
      <c r="M15" s="5"/>
      <c r="N15" s="55">
        <f>SUM(D15:M15)</f>
        <v>87</v>
      </c>
      <c r="O15" s="60">
        <v>57</v>
      </c>
      <c r="P15" s="58">
        <v>6</v>
      </c>
      <c r="S15">
        <v>13</v>
      </c>
      <c r="T15">
        <v>8</v>
      </c>
    </row>
    <row r="16" spans="1:20" ht="13.5">
      <c r="A16" s="9"/>
      <c r="B16" s="46" t="s">
        <v>121</v>
      </c>
      <c r="C16" s="22"/>
      <c r="D16" s="13">
        <v>5</v>
      </c>
      <c r="E16" s="26">
        <v>8</v>
      </c>
      <c r="F16" s="14">
        <v>7</v>
      </c>
      <c r="G16" s="14">
        <v>11</v>
      </c>
      <c r="H16" s="14">
        <v>7</v>
      </c>
      <c r="I16" s="14">
        <v>3</v>
      </c>
      <c r="J16" s="14"/>
      <c r="K16" s="14"/>
      <c r="L16" s="14"/>
      <c r="M16" s="14"/>
      <c r="N16" s="57"/>
      <c r="O16" s="57"/>
      <c r="P16" s="59"/>
      <c r="S16">
        <v>14</v>
      </c>
      <c r="T16">
        <v>7</v>
      </c>
    </row>
    <row r="17" spans="1:20" ht="13.5">
      <c r="A17" s="5">
        <v>10</v>
      </c>
      <c r="B17" s="50" t="s">
        <v>36</v>
      </c>
      <c r="C17" s="64" t="s">
        <v>111</v>
      </c>
      <c r="D17" s="8">
        <v>15</v>
      </c>
      <c r="E17" s="8">
        <v>25</v>
      </c>
      <c r="F17" s="17">
        <v>16</v>
      </c>
      <c r="G17" s="5">
        <v>17</v>
      </c>
      <c r="H17" s="5"/>
      <c r="I17" s="8"/>
      <c r="J17" s="8"/>
      <c r="K17" s="17"/>
      <c r="L17" s="8"/>
      <c r="M17" s="8"/>
      <c r="N17" s="55">
        <f>SUM(D17:M17)</f>
        <v>73</v>
      </c>
      <c r="O17" s="60">
        <v>54</v>
      </c>
      <c r="P17" s="58">
        <v>7</v>
      </c>
      <c r="S17">
        <v>15</v>
      </c>
      <c r="T17">
        <v>6</v>
      </c>
    </row>
    <row r="18" spans="1:20" ht="13.5">
      <c r="A18" s="9"/>
      <c r="B18" s="46" t="s">
        <v>61</v>
      </c>
      <c r="C18" s="22"/>
      <c r="D18" s="30">
        <v>6</v>
      </c>
      <c r="E18" s="14">
        <v>1</v>
      </c>
      <c r="F18" s="30">
        <v>5</v>
      </c>
      <c r="G18" s="14">
        <v>4</v>
      </c>
      <c r="H18" s="14"/>
      <c r="I18" s="30"/>
      <c r="J18" s="30"/>
      <c r="K18" s="14"/>
      <c r="L18" s="30"/>
      <c r="M18" s="30"/>
      <c r="N18" s="57"/>
      <c r="O18" s="57"/>
      <c r="P18" s="59"/>
      <c r="S18">
        <v>16</v>
      </c>
      <c r="T18">
        <v>5</v>
      </c>
    </row>
    <row r="19" spans="1:20" ht="13.5">
      <c r="A19" s="5">
        <v>12</v>
      </c>
      <c r="B19" s="41" t="s">
        <v>35</v>
      </c>
      <c r="C19" s="64" t="s">
        <v>111</v>
      </c>
      <c r="D19" s="8"/>
      <c r="E19" s="8">
        <v>12</v>
      </c>
      <c r="F19" s="8">
        <v>7</v>
      </c>
      <c r="G19" s="5">
        <v>14</v>
      </c>
      <c r="H19" s="8">
        <v>23</v>
      </c>
      <c r="I19" s="8">
        <v>23</v>
      </c>
      <c r="J19" s="5"/>
      <c r="K19" s="5"/>
      <c r="L19" s="5"/>
      <c r="M19" s="5"/>
      <c r="N19" s="55">
        <f>SUM(D19:M19)</f>
        <v>79</v>
      </c>
      <c r="O19" s="60">
        <v>52</v>
      </c>
      <c r="P19" s="58">
        <v>8</v>
      </c>
      <c r="S19">
        <v>17</v>
      </c>
      <c r="T19">
        <v>4</v>
      </c>
    </row>
    <row r="20" spans="1:20" ht="13.5">
      <c r="A20" s="9"/>
      <c r="B20" s="46" t="s">
        <v>117</v>
      </c>
      <c r="C20" s="22"/>
      <c r="D20" s="30"/>
      <c r="E20" s="14">
        <v>9</v>
      </c>
      <c r="F20" s="14">
        <v>14</v>
      </c>
      <c r="G20" s="30">
        <v>7</v>
      </c>
      <c r="H20" s="30">
        <v>2</v>
      </c>
      <c r="I20" s="30">
        <v>2</v>
      </c>
      <c r="J20" s="14"/>
      <c r="K20" s="14"/>
      <c r="L20" s="25"/>
      <c r="M20" s="25"/>
      <c r="N20" s="57"/>
      <c r="O20" s="57"/>
      <c r="P20" s="59"/>
      <c r="S20">
        <v>18</v>
      </c>
      <c r="T20">
        <v>3</v>
      </c>
    </row>
    <row r="21" spans="1:20" ht="13.5">
      <c r="A21" s="5">
        <v>20</v>
      </c>
      <c r="B21" s="41" t="s">
        <v>186</v>
      </c>
      <c r="C21" s="29" t="s">
        <v>185</v>
      </c>
      <c r="D21" s="5"/>
      <c r="E21" s="8">
        <v>15</v>
      </c>
      <c r="F21" s="5">
        <v>20</v>
      </c>
      <c r="G21" s="5">
        <v>20</v>
      </c>
      <c r="H21" s="11">
        <v>13</v>
      </c>
      <c r="I21" s="5"/>
      <c r="J21" s="8"/>
      <c r="K21" s="5"/>
      <c r="L21" s="5"/>
      <c r="M21" s="5"/>
      <c r="N21" s="55">
        <f>SUM(D21:M21)</f>
        <v>68</v>
      </c>
      <c r="O21" s="60">
        <v>48</v>
      </c>
      <c r="P21" s="58">
        <v>9</v>
      </c>
      <c r="S21">
        <v>19</v>
      </c>
      <c r="T21">
        <v>2</v>
      </c>
    </row>
    <row r="22" spans="1:16" ht="13.5">
      <c r="A22" s="9"/>
      <c r="B22" s="46" t="s">
        <v>27</v>
      </c>
      <c r="C22" s="22"/>
      <c r="D22" s="14"/>
      <c r="E22" s="14">
        <v>6</v>
      </c>
      <c r="F22" s="30">
        <v>3</v>
      </c>
      <c r="G22" s="14">
        <v>3</v>
      </c>
      <c r="H22" s="14">
        <v>8</v>
      </c>
      <c r="I22" s="14"/>
      <c r="J22" s="30"/>
      <c r="K22" s="14"/>
      <c r="L22" s="14"/>
      <c r="M22" s="14"/>
      <c r="N22" s="57"/>
      <c r="O22" s="57"/>
      <c r="P22" s="59"/>
    </row>
    <row r="23" spans="1:16" ht="13.5">
      <c r="A23" s="5">
        <v>34</v>
      </c>
      <c r="B23" s="41" t="s">
        <v>190</v>
      </c>
      <c r="C23" s="36" t="s">
        <v>183</v>
      </c>
      <c r="D23" s="11">
        <v>13</v>
      </c>
      <c r="E23" s="5"/>
      <c r="F23" s="11">
        <v>13</v>
      </c>
      <c r="G23" s="5">
        <v>8</v>
      </c>
      <c r="H23" s="17">
        <v>16</v>
      </c>
      <c r="I23" s="8">
        <v>15</v>
      </c>
      <c r="J23" s="5"/>
      <c r="K23" s="5"/>
      <c r="L23" s="5"/>
      <c r="M23" s="5"/>
      <c r="N23" s="55">
        <f>SUM(D23:M23)</f>
        <v>65</v>
      </c>
      <c r="O23" s="60">
        <v>46</v>
      </c>
      <c r="P23" s="58">
        <v>10</v>
      </c>
    </row>
    <row r="24" spans="1:16" ht="13.5">
      <c r="A24" s="9"/>
      <c r="B24" s="46" t="s">
        <v>9</v>
      </c>
      <c r="C24" s="22"/>
      <c r="D24" s="25">
        <v>8</v>
      </c>
      <c r="E24" s="14">
        <v>10</v>
      </c>
      <c r="F24" s="25">
        <v>8</v>
      </c>
      <c r="G24" s="14">
        <v>13</v>
      </c>
      <c r="H24" s="14">
        <v>5</v>
      </c>
      <c r="I24" s="30">
        <v>6</v>
      </c>
      <c r="J24" s="25"/>
      <c r="K24" s="25"/>
      <c r="L24" s="25"/>
      <c r="M24" s="25"/>
      <c r="N24" s="57"/>
      <c r="O24" s="57"/>
      <c r="P24" s="59"/>
    </row>
    <row r="25" spans="1:16" ht="13.5">
      <c r="A25" s="5">
        <v>5</v>
      </c>
      <c r="B25" s="41" t="s">
        <v>24</v>
      </c>
      <c r="C25" s="36" t="s">
        <v>183</v>
      </c>
      <c r="D25" s="5">
        <v>17</v>
      </c>
      <c r="E25" s="5">
        <v>14</v>
      </c>
      <c r="F25" s="5">
        <v>8</v>
      </c>
      <c r="G25" s="8">
        <v>12</v>
      </c>
      <c r="H25" s="8"/>
      <c r="I25" s="8"/>
      <c r="J25" s="11"/>
      <c r="K25" s="5"/>
      <c r="L25" s="8"/>
      <c r="M25" s="8"/>
      <c r="N25" s="55">
        <f>SUM(D25:M25)</f>
        <v>51</v>
      </c>
      <c r="O25" s="60">
        <v>32</v>
      </c>
      <c r="P25" s="58">
        <v>11</v>
      </c>
    </row>
    <row r="26" spans="1:16" ht="13.5">
      <c r="A26" s="9"/>
      <c r="B26" s="46" t="s">
        <v>122</v>
      </c>
      <c r="C26" s="22"/>
      <c r="D26" s="30">
        <v>4</v>
      </c>
      <c r="E26" s="30">
        <v>7</v>
      </c>
      <c r="F26" s="14">
        <v>13</v>
      </c>
      <c r="G26" s="30">
        <v>9</v>
      </c>
      <c r="H26" s="30"/>
      <c r="I26" s="30"/>
      <c r="J26" s="25"/>
      <c r="K26" s="14"/>
      <c r="L26" s="30"/>
      <c r="M26" s="30"/>
      <c r="N26" s="57"/>
      <c r="O26" s="57"/>
      <c r="P26" s="59"/>
    </row>
    <row r="27" spans="1:16" ht="13.5">
      <c r="A27" s="5">
        <v>7</v>
      </c>
      <c r="B27" s="41" t="s">
        <v>14</v>
      </c>
      <c r="C27" s="64" t="s">
        <v>111</v>
      </c>
      <c r="D27" s="5">
        <v>14</v>
      </c>
      <c r="E27" s="5">
        <v>10</v>
      </c>
      <c r="F27" s="5">
        <v>9</v>
      </c>
      <c r="G27" s="5">
        <v>5</v>
      </c>
      <c r="H27" s="5">
        <v>8</v>
      </c>
      <c r="I27" s="17">
        <v>16</v>
      </c>
      <c r="J27" s="5"/>
      <c r="K27" s="5"/>
      <c r="L27" s="5"/>
      <c r="M27" s="5"/>
      <c r="N27" s="55">
        <f>SUM(D27:M27)</f>
        <v>62</v>
      </c>
      <c r="O27" s="60">
        <v>32</v>
      </c>
      <c r="P27" s="58">
        <v>12</v>
      </c>
    </row>
    <row r="28" spans="1:16" ht="13.5">
      <c r="A28" s="9"/>
      <c r="B28" s="46" t="s">
        <v>114</v>
      </c>
      <c r="C28" s="22"/>
      <c r="D28" s="30">
        <v>7</v>
      </c>
      <c r="E28" s="14">
        <v>11</v>
      </c>
      <c r="F28" s="14">
        <v>12</v>
      </c>
      <c r="G28" s="14">
        <v>16</v>
      </c>
      <c r="H28" s="14">
        <v>13</v>
      </c>
      <c r="I28" s="14">
        <v>5</v>
      </c>
      <c r="J28" s="14"/>
      <c r="K28" s="14"/>
      <c r="L28" s="14"/>
      <c r="M28" s="14"/>
      <c r="N28" s="57"/>
      <c r="O28" s="57"/>
      <c r="P28" s="59"/>
    </row>
    <row r="29" spans="1:16" ht="13.5">
      <c r="A29" s="11">
        <v>35</v>
      </c>
      <c r="B29" s="41" t="s">
        <v>179</v>
      </c>
      <c r="C29" s="29" t="s">
        <v>115</v>
      </c>
      <c r="D29" s="8"/>
      <c r="E29" s="5">
        <v>9</v>
      </c>
      <c r="F29" s="8">
        <v>12</v>
      </c>
      <c r="G29" s="5">
        <v>9</v>
      </c>
      <c r="H29" s="5">
        <v>9</v>
      </c>
      <c r="I29" s="5"/>
      <c r="J29" s="5"/>
      <c r="K29" s="5"/>
      <c r="L29" s="5"/>
      <c r="M29" s="5"/>
      <c r="N29" s="55">
        <f>SUM(D29:M29)</f>
        <v>39</v>
      </c>
      <c r="O29" s="55">
        <v>19</v>
      </c>
      <c r="P29" s="58">
        <v>13</v>
      </c>
    </row>
    <row r="30" spans="1:17" ht="13.5">
      <c r="A30" s="12"/>
      <c r="B30" s="46" t="s">
        <v>62</v>
      </c>
      <c r="C30" s="22"/>
      <c r="D30" s="30"/>
      <c r="E30" s="14">
        <v>12</v>
      </c>
      <c r="F30" s="13">
        <v>9</v>
      </c>
      <c r="G30" s="14">
        <v>12</v>
      </c>
      <c r="H30" s="14">
        <v>12</v>
      </c>
      <c r="I30" s="14"/>
      <c r="J30" s="14"/>
      <c r="K30" s="14"/>
      <c r="L30" s="14"/>
      <c r="M30" s="25"/>
      <c r="N30" s="57"/>
      <c r="O30" s="57"/>
      <c r="P30" s="59"/>
      <c r="Q30" s="4" t="s">
        <v>253</v>
      </c>
    </row>
    <row r="31" spans="1:16" ht="13.5">
      <c r="A31" s="5">
        <v>50</v>
      </c>
      <c r="B31" s="41" t="s">
        <v>20</v>
      </c>
      <c r="C31" s="64" t="s">
        <v>111</v>
      </c>
      <c r="D31" s="38"/>
      <c r="E31" s="5">
        <v>6</v>
      </c>
      <c r="F31" s="8">
        <v>5</v>
      </c>
      <c r="G31" s="11">
        <v>13</v>
      </c>
      <c r="H31" s="5">
        <v>12</v>
      </c>
      <c r="I31" s="5"/>
      <c r="J31" s="5"/>
      <c r="K31" s="5"/>
      <c r="L31" s="5"/>
      <c r="M31" s="5"/>
      <c r="N31" s="55">
        <f>SUM(D31:M31)</f>
        <v>36</v>
      </c>
      <c r="O31" s="60">
        <v>16</v>
      </c>
      <c r="P31" s="58">
        <v>14</v>
      </c>
    </row>
    <row r="32" spans="1:16" ht="13.5">
      <c r="A32" s="9"/>
      <c r="B32" s="46" t="s">
        <v>66</v>
      </c>
      <c r="C32" s="22"/>
      <c r="D32" s="32"/>
      <c r="E32" s="26">
        <v>15</v>
      </c>
      <c r="F32" s="30">
        <v>16</v>
      </c>
      <c r="G32" s="28">
        <v>8</v>
      </c>
      <c r="H32" s="14">
        <v>9</v>
      </c>
      <c r="I32" s="14"/>
      <c r="J32" s="14"/>
      <c r="K32" s="14"/>
      <c r="L32" s="14"/>
      <c r="M32" s="14"/>
      <c r="N32" s="57"/>
      <c r="O32" s="57"/>
      <c r="P32" s="59"/>
    </row>
    <row r="33" spans="1:16" ht="13.5">
      <c r="A33" s="5">
        <v>43</v>
      </c>
      <c r="B33" s="41" t="s">
        <v>125</v>
      </c>
      <c r="C33" s="29" t="s">
        <v>115</v>
      </c>
      <c r="D33" s="5">
        <v>8</v>
      </c>
      <c r="E33" s="5">
        <v>8</v>
      </c>
      <c r="F33" s="5"/>
      <c r="G33" s="5">
        <v>6</v>
      </c>
      <c r="H33" s="5">
        <v>10</v>
      </c>
      <c r="I33" s="5"/>
      <c r="J33" s="8"/>
      <c r="K33" s="5"/>
      <c r="L33" s="5"/>
      <c r="M33" s="5"/>
      <c r="N33" s="55">
        <f>SUM(D33:M33)</f>
        <v>32</v>
      </c>
      <c r="O33" s="60">
        <v>12</v>
      </c>
      <c r="P33" s="58">
        <v>15</v>
      </c>
    </row>
    <row r="34" spans="1:17" ht="13.5">
      <c r="A34" s="9"/>
      <c r="B34" s="46" t="s">
        <v>223</v>
      </c>
      <c r="C34" s="22"/>
      <c r="D34" s="25">
        <v>13</v>
      </c>
      <c r="E34" s="14">
        <v>13</v>
      </c>
      <c r="F34" s="14"/>
      <c r="G34" s="30">
        <v>15</v>
      </c>
      <c r="H34" s="14">
        <v>11</v>
      </c>
      <c r="I34" s="14"/>
      <c r="J34" s="30"/>
      <c r="K34" s="25"/>
      <c r="L34" s="25"/>
      <c r="M34" s="25"/>
      <c r="N34" s="57"/>
      <c r="O34" s="57"/>
      <c r="P34" s="59"/>
      <c r="Q34" s="4" t="s">
        <v>251</v>
      </c>
    </row>
    <row r="35" spans="1:16" ht="13.5">
      <c r="A35" s="5">
        <v>64</v>
      </c>
      <c r="B35" s="41" t="s">
        <v>147</v>
      </c>
      <c r="C35" s="29" t="s">
        <v>128</v>
      </c>
      <c r="D35" s="5">
        <v>9</v>
      </c>
      <c r="E35" s="5">
        <v>5</v>
      </c>
      <c r="F35" s="5">
        <v>11</v>
      </c>
      <c r="G35" s="8">
        <v>3</v>
      </c>
      <c r="H35" s="5">
        <v>6</v>
      </c>
      <c r="I35" s="8"/>
      <c r="J35" s="8"/>
      <c r="K35" s="5"/>
      <c r="L35" s="5"/>
      <c r="M35" s="5"/>
      <c r="N35" s="55">
        <f>SUM(D35:M35)</f>
        <v>34</v>
      </c>
      <c r="O35" s="60">
        <v>11</v>
      </c>
      <c r="P35" s="58">
        <v>16</v>
      </c>
    </row>
    <row r="36" spans="1:16" ht="13.5">
      <c r="A36" s="9"/>
      <c r="B36" s="46" t="s">
        <v>146</v>
      </c>
      <c r="C36" s="22"/>
      <c r="D36" s="14">
        <v>12</v>
      </c>
      <c r="E36" s="14">
        <v>16</v>
      </c>
      <c r="F36" s="14">
        <v>10</v>
      </c>
      <c r="G36" s="30">
        <v>18</v>
      </c>
      <c r="H36" s="30">
        <v>15</v>
      </c>
      <c r="I36" s="30"/>
      <c r="J36" s="30"/>
      <c r="K36" s="14"/>
      <c r="L36" s="14"/>
      <c r="M36" s="14"/>
      <c r="N36" s="57"/>
      <c r="O36" s="57"/>
      <c r="P36" s="59"/>
    </row>
    <row r="37" spans="1:16" ht="13.5">
      <c r="A37" s="11">
        <v>48</v>
      </c>
      <c r="B37" s="41" t="s">
        <v>250</v>
      </c>
      <c r="C37" s="36" t="s">
        <v>183</v>
      </c>
      <c r="D37" s="8"/>
      <c r="E37" s="7"/>
      <c r="F37" s="5"/>
      <c r="G37" s="5"/>
      <c r="H37" s="5">
        <v>11</v>
      </c>
      <c r="I37" s="5">
        <v>10</v>
      </c>
      <c r="J37" s="5"/>
      <c r="K37" s="5"/>
      <c r="L37" s="5"/>
      <c r="M37" s="5"/>
      <c r="N37" s="55">
        <f>SUM(D37:M37)</f>
        <v>21</v>
      </c>
      <c r="O37" s="55">
        <v>11</v>
      </c>
      <c r="P37" s="58">
        <v>17</v>
      </c>
    </row>
    <row r="38" spans="1:16" ht="13.5">
      <c r="A38" s="12"/>
      <c r="B38" s="46" t="s">
        <v>187</v>
      </c>
      <c r="C38" s="22"/>
      <c r="D38" s="30"/>
      <c r="E38" s="13"/>
      <c r="F38" s="14"/>
      <c r="G38" s="14"/>
      <c r="H38" s="28">
        <v>10</v>
      </c>
      <c r="I38" s="14">
        <v>11</v>
      </c>
      <c r="J38" s="14"/>
      <c r="K38" s="14"/>
      <c r="L38" s="14"/>
      <c r="M38" s="14"/>
      <c r="N38" s="57"/>
      <c r="O38" s="57"/>
      <c r="P38" s="59"/>
    </row>
    <row r="39" spans="1:16" ht="13.5">
      <c r="A39" s="5">
        <v>104</v>
      </c>
      <c r="B39" s="41" t="s">
        <v>192</v>
      </c>
      <c r="C39" s="64" t="s">
        <v>111</v>
      </c>
      <c r="D39" s="5">
        <v>6</v>
      </c>
      <c r="E39" s="8"/>
      <c r="F39" s="8">
        <v>6</v>
      </c>
      <c r="G39" s="8">
        <v>7</v>
      </c>
      <c r="H39" s="8">
        <v>7</v>
      </c>
      <c r="I39" s="5">
        <v>9</v>
      </c>
      <c r="J39" s="5"/>
      <c r="K39" s="5"/>
      <c r="L39" s="5"/>
      <c r="M39" s="5"/>
      <c r="N39" s="55">
        <f>SUM(D39:M39)</f>
        <v>35</v>
      </c>
      <c r="O39" s="60">
        <v>10</v>
      </c>
      <c r="P39" s="58">
        <v>18</v>
      </c>
    </row>
    <row r="40" spans="1:16" ht="13.5">
      <c r="A40" s="9"/>
      <c r="B40" s="46" t="s">
        <v>178</v>
      </c>
      <c r="C40" s="22"/>
      <c r="D40" s="14">
        <v>15</v>
      </c>
      <c r="E40" s="30"/>
      <c r="F40" s="30">
        <v>15</v>
      </c>
      <c r="G40" s="14">
        <v>14</v>
      </c>
      <c r="H40" s="14">
        <v>14</v>
      </c>
      <c r="I40" s="14">
        <v>12</v>
      </c>
      <c r="J40" s="14"/>
      <c r="K40" s="14"/>
      <c r="L40" s="14"/>
      <c r="M40" s="14"/>
      <c r="N40" s="57"/>
      <c r="O40" s="57"/>
      <c r="P40" s="59"/>
    </row>
    <row r="41" spans="1:16" ht="13.5">
      <c r="A41" s="11">
        <v>85</v>
      </c>
      <c r="B41" s="41" t="s">
        <v>280</v>
      </c>
      <c r="C41" s="36" t="s">
        <v>183</v>
      </c>
      <c r="D41" s="8"/>
      <c r="E41" s="7"/>
      <c r="F41" s="5"/>
      <c r="G41" s="5"/>
      <c r="H41" s="24">
        <v>4</v>
      </c>
      <c r="I41" s="5">
        <v>11</v>
      </c>
      <c r="J41" s="5"/>
      <c r="K41" s="5"/>
      <c r="L41" s="5"/>
      <c r="M41" s="5"/>
      <c r="N41" s="55">
        <f>SUM(D41:M41)</f>
        <v>15</v>
      </c>
      <c r="O41" s="55">
        <v>6</v>
      </c>
      <c r="P41" s="58">
        <v>19</v>
      </c>
    </row>
    <row r="42" spans="1:16" ht="13.5">
      <c r="A42" s="12"/>
      <c r="B42" s="46" t="s">
        <v>279</v>
      </c>
      <c r="C42" s="22"/>
      <c r="D42" s="30"/>
      <c r="E42" s="13"/>
      <c r="F42" s="14"/>
      <c r="G42" s="14"/>
      <c r="H42" s="28">
        <v>17</v>
      </c>
      <c r="I42" s="14">
        <v>10</v>
      </c>
      <c r="J42" s="14"/>
      <c r="K42" s="14"/>
      <c r="L42" s="14"/>
      <c r="M42" s="14"/>
      <c r="N42" s="57"/>
      <c r="O42" s="57"/>
      <c r="P42" s="59"/>
    </row>
    <row r="43" spans="1:16" ht="13.5">
      <c r="A43" s="5">
        <v>45</v>
      </c>
      <c r="B43" s="41" t="s">
        <v>154</v>
      </c>
      <c r="C43" s="29" t="s">
        <v>115</v>
      </c>
      <c r="D43" s="5">
        <v>10</v>
      </c>
      <c r="E43" s="5"/>
      <c r="F43" s="5"/>
      <c r="G43" s="5"/>
      <c r="H43" s="5"/>
      <c r="I43" s="5"/>
      <c r="J43" s="5"/>
      <c r="K43" s="5"/>
      <c r="L43" s="5"/>
      <c r="M43" s="5"/>
      <c r="N43" s="55">
        <f>SUM(D43:M43)</f>
        <v>10</v>
      </c>
      <c r="O43" s="60">
        <v>5</v>
      </c>
      <c r="P43" s="58">
        <v>20</v>
      </c>
    </row>
    <row r="44" spans="1:16" ht="13.5">
      <c r="A44" s="9"/>
      <c r="B44" s="46" t="s">
        <v>148</v>
      </c>
      <c r="C44" s="22"/>
      <c r="D44" s="14">
        <v>11</v>
      </c>
      <c r="E44" s="14"/>
      <c r="F44" s="14"/>
      <c r="G44" s="14"/>
      <c r="H44" s="14"/>
      <c r="I44" s="14"/>
      <c r="J44" s="14"/>
      <c r="K44" s="14"/>
      <c r="L44" s="14"/>
      <c r="M44" s="14"/>
      <c r="N44" s="57"/>
      <c r="O44" s="57"/>
      <c r="P44" s="59"/>
    </row>
    <row r="45" spans="1:16" ht="13.5">
      <c r="A45" s="5">
        <v>65</v>
      </c>
      <c r="B45" s="41" t="s">
        <v>188</v>
      </c>
      <c r="C45" s="29" t="s">
        <v>191</v>
      </c>
      <c r="D45" s="8">
        <v>7</v>
      </c>
      <c r="E45" s="51"/>
      <c r="F45" s="8"/>
      <c r="G45" s="34">
        <v>1</v>
      </c>
      <c r="H45" s="5"/>
      <c r="I45" s="5"/>
      <c r="J45" s="5"/>
      <c r="K45" s="5"/>
      <c r="L45" s="5"/>
      <c r="M45" s="5"/>
      <c r="N45" s="55">
        <f>SUM(D45:M45)</f>
        <v>8</v>
      </c>
      <c r="O45" s="60">
        <v>2</v>
      </c>
      <c r="P45" s="58">
        <v>21</v>
      </c>
    </row>
    <row r="46" spans="1:16" ht="13.5">
      <c r="A46" s="9"/>
      <c r="B46" s="46" t="s">
        <v>189</v>
      </c>
      <c r="C46" s="22"/>
      <c r="D46" s="32">
        <v>14</v>
      </c>
      <c r="E46" s="26"/>
      <c r="F46" s="30"/>
      <c r="G46" s="39">
        <v>20</v>
      </c>
      <c r="H46" s="14"/>
      <c r="I46" s="14"/>
      <c r="J46" s="14"/>
      <c r="K46" s="14"/>
      <c r="L46" s="14"/>
      <c r="M46" s="14"/>
      <c r="N46" s="57"/>
      <c r="O46" s="57"/>
      <c r="P46" s="59"/>
    </row>
    <row r="47" spans="1:16" ht="13.5">
      <c r="A47" s="5">
        <v>33</v>
      </c>
      <c r="B47" s="41" t="s">
        <v>193</v>
      </c>
      <c r="C47" s="36" t="s">
        <v>183</v>
      </c>
      <c r="D47" s="11"/>
      <c r="E47" s="5">
        <v>4</v>
      </c>
      <c r="F47" s="5"/>
      <c r="G47" s="8">
        <v>4</v>
      </c>
      <c r="H47" s="5"/>
      <c r="I47" s="5"/>
      <c r="J47" s="5"/>
      <c r="K47" s="5"/>
      <c r="L47" s="5"/>
      <c r="M47" s="5"/>
      <c r="N47" s="55">
        <f>SUM(D47:M47)</f>
        <v>8</v>
      </c>
      <c r="O47" s="60">
        <v>0</v>
      </c>
      <c r="P47" s="58">
        <v>22</v>
      </c>
    </row>
    <row r="48" spans="1:16" ht="13.5">
      <c r="A48" s="9"/>
      <c r="B48" s="46" t="s">
        <v>187</v>
      </c>
      <c r="C48" s="22"/>
      <c r="D48" s="25"/>
      <c r="E48" s="14">
        <v>17</v>
      </c>
      <c r="F48" s="14"/>
      <c r="G48" s="30">
        <v>17</v>
      </c>
      <c r="H48" s="25"/>
      <c r="I48" s="25"/>
      <c r="J48" s="25"/>
      <c r="K48" s="25"/>
      <c r="L48" s="25"/>
      <c r="M48" s="25"/>
      <c r="N48" s="57"/>
      <c r="O48" s="57"/>
      <c r="P48" s="59"/>
    </row>
    <row r="49" spans="1:16" ht="13.5">
      <c r="A49" s="5">
        <v>77</v>
      </c>
      <c r="B49" s="41" t="s">
        <v>59</v>
      </c>
      <c r="C49" s="49"/>
      <c r="D49" s="7"/>
      <c r="E49" s="16"/>
      <c r="F49" s="16">
        <v>4</v>
      </c>
      <c r="G49" s="40"/>
      <c r="H49" s="5"/>
      <c r="I49" s="8"/>
      <c r="J49" s="5"/>
      <c r="K49" s="8"/>
      <c r="L49" s="8"/>
      <c r="M49" s="5"/>
      <c r="N49" s="55">
        <f>SUM(D49:M49)</f>
        <v>4</v>
      </c>
      <c r="O49" s="60">
        <v>0</v>
      </c>
      <c r="P49" s="58">
        <v>23</v>
      </c>
    </row>
    <row r="50" spans="1:16" ht="13.5">
      <c r="A50" s="9"/>
      <c r="B50" s="46" t="s">
        <v>224</v>
      </c>
      <c r="C50" s="22"/>
      <c r="D50" s="13"/>
      <c r="E50" s="26"/>
      <c r="F50" s="26">
        <v>17</v>
      </c>
      <c r="G50" s="30"/>
      <c r="H50" s="14"/>
      <c r="I50" s="30"/>
      <c r="J50" s="14"/>
      <c r="K50" s="30"/>
      <c r="L50" s="30"/>
      <c r="M50" s="14"/>
      <c r="N50" s="57"/>
      <c r="O50" s="57"/>
      <c r="P50" s="59"/>
    </row>
    <row r="51" spans="1:16" ht="13.5">
      <c r="A51" s="5">
        <v>40</v>
      </c>
      <c r="B51" s="41" t="s">
        <v>51</v>
      </c>
      <c r="C51" s="36" t="s">
        <v>141</v>
      </c>
      <c r="D51" s="5"/>
      <c r="E51" s="5"/>
      <c r="F51" s="5"/>
      <c r="G51" s="8">
        <v>2</v>
      </c>
      <c r="H51" s="8"/>
      <c r="I51" s="8"/>
      <c r="J51" s="8"/>
      <c r="K51" s="5"/>
      <c r="L51" s="5"/>
      <c r="M51" s="5"/>
      <c r="N51" s="55">
        <f>SUM(D51:M51)</f>
        <v>2</v>
      </c>
      <c r="O51" s="60">
        <v>0</v>
      </c>
      <c r="P51" s="58">
        <v>24</v>
      </c>
    </row>
    <row r="52" spans="1:16" ht="13.5">
      <c r="A52" s="9"/>
      <c r="B52" s="46" t="s">
        <v>120</v>
      </c>
      <c r="C52" s="22"/>
      <c r="D52" s="14"/>
      <c r="E52" s="14"/>
      <c r="F52" s="14"/>
      <c r="G52" s="30">
        <v>19</v>
      </c>
      <c r="H52" s="30"/>
      <c r="I52" s="30"/>
      <c r="J52" s="30"/>
      <c r="K52" s="14"/>
      <c r="L52" s="14"/>
      <c r="M52" s="14"/>
      <c r="N52" s="57"/>
      <c r="O52" s="57"/>
      <c r="P52" s="59"/>
    </row>
    <row r="53" spans="4:9" ht="13.5">
      <c r="D53" s="4">
        <v>15</v>
      </c>
      <c r="E53" s="4">
        <v>17</v>
      </c>
      <c r="F53" s="4">
        <v>17</v>
      </c>
      <c r="G53" s="4">
        <v>19</v>
      </c>
      <c r="H53" s="4">
        <v>17</v>
      </c>
      <c r="I53" s="4">
        <v>12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Luīze Mīkstā</cp:lastModifiedBy>
  <cp:lastPrinted>2007-04-14T10:59:41Z</cp:lastPrinted>
  <dcterms:created xsi:type="dcterms:W3CDTF">1996-10-14T23:33:28Z</dcterms:created>
  <dcterms:modified xsi:type="dcterms:W3CDTF">2014-06-18T20:04:11Z</dcterms:modified>
  <cp:category/>
  <cp:version/>
  <cp:contentType/>
  <cp:contentStatus/>
</cp:coreProperties>
</file>